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I:\Licitacoes-GLC\EDI\Entrada\Engenharia\2021\0000140-2021\"/>
    </mc:Choice>
  </mc:AlternateContent>
  <bookViews>
    <workbookView xWindow="10035" yWindow="60" windowWidth="10530" windowHeight="7965"/>
  </bookViews>
  <sheets>
    <sheet name="Planilha de Orçamento" sheetId="12" r:id="rId1"/>
    <sheet name="BDI" sheetId="10" r:id="rId2"/>
  </sheets>
  <definedNames>
    <definedName name="_xlnm.Print_Area" localSheetId="1">BDI!$A$1:$I$33</definedName>
    <definedName name="_xlnm.Print_Area" localSheetId="0">'Planilha de Orçamento'!$A$1:$H$618</definedName>
  </definedNames>
  <calcPr calcId="162913" fullPrecision="0"/>
</workbook>
</file>

<file path=xl/calcChain.xml><?xml version="1.0" encoding="utf-8"?>
<calcChain xmlns="http://schemas.openxmlformats.org/spreadsheetml/2006/main">
  <c r="F461" i="12" l="1"/>
  <c r="G443" i="12" l="1"/>
  <c r="F443" i="12"/>
  <c r="H288" i="12"/>
  <c r="H287" i="12"/>
  <c r="H286" i="12"/>
  <c r="H285" i="12"/>
  <c r="H284" i="12"/>
  <c r="H283" i="12"/>
  <c r="H282" i="12"/>
  <c r="H281" i="12"/>
  <c r="H280" i="12"/>
  <c r="H279" i="12"/>
  <c r="G612" i="12" l="1"/>
  <c r="F612" i="12"/>
  <c r="H574" i="12"/>
  <c r="H575" i="12" s="1"/>
  <c r="G547" i="12"/>
  <c r="H546" i="12"/>
  <c r="H547" i="12" s="1"/>
  <c r="F547" i="12"/>
  <c r="F529" i="12"/>
  <c r="G529" i="12"/>
  <c r="H528" i="12"/>
  <c r="H512" i="12" l="1"/>
  <c r="G72" i="12"/>
  <c r="G461" i="12" l="1"/>
  <c r="G168" i="12"/>
  <c r="F23" i="12"/>
  <c r="G427" i="12" l="1"/>
  <c r="F427" i="12"/>
  <c r="H237" i="12"/>
  <c r="H236" i="12"/>
  <c r="F239" i="12"/>
  <c r="G48" i="12"/>
  <c r="G32" i="12"/>
  <c r="F32" i="12"/>
  <c r="H30" i="12"/>
  <c r="H26" i="12"/>
  <c r="H25" i="12"/>
  <c r="H18" i="12"/>
  <c r="H19" i="12" s="1"/>
  <c r="G37" i="12"/>
  <c r="F37" i="12"/>
  <c r="F28" i="12"/>
  <c r="G28" i="12"/>
  <c r="F19" i="12"/>
  <c r="F45" i="12"/>
  <c r="G318" i="12"/>
  <c r="F260" i="12"/>
  <c r="G608" i="12" l="1"/>
  <c r="F608" i="12"/>
  <c r="H596" i="12"/>
  <c r="H347" i="12"/>
  <c r="H604" i="12"/>
  <c r="H606" i="12"/>
  <c r="H605" i="12"/>
  <c r="H592" i="12"/>
  <c r="H598" i="12"/>
  <c r="H597" i="12"/>
  <c r="H610" i="12"/>
  <c r="H611" i="12"/>
  <c r="H515" i="12"/>
  <c r="H588" i="12"/>
  <c r="H612" i="12" l="1"/>
  <c r="G575" i="12"/>
  <c r="F575" i="12"/>
  <c r="H570" i="12"/>
  <c r="G572" i="12"/>
  <c r="F572" i="12"/>
  <c r="G568" i="12"/>
  <c r="F568" i="12"/>
  <c r="G563" i="12"/>
  <c r="F563" i="12"/>
  <c r="G558" i="12"/>
  <c r="F558" i="12"/>
  <c r="H562" i="12"/>
  <c r="H561" i="12" l="1"/>
  <c r="H577" i="12" l="1"/>
  <c r="H578" i="12" s="1"/>
  <c r="H571" i="12"/>
  <c r="H572" i="12" s="1"/>
  <c r="H566" i="12"/>
  <c r="H607" i="12"/>
  <c r="H603" i="12"/>
  <c r="H602" i="12"/>
  <c r="H601" i="12"/>
  <c r="H600" i="12"/>
  <c r="H599" i="12"/>
  <c r="G594" i="12"/>
  <c r="F594" i="12"/>
  <c r="H593" i="12"/>
  <c r="H594" i="12" s="1"/>
  <c r="F590" i="12"/>
  <c r="H589" i="12"/>
  <c r="H590" i="12" s="1"/>
  <c r="G586" i="12"/>
  <c r="F586" i="12"/>
  <c r="H585" i="12"/>
  <c r="H586" i="12" s="1"/>
  <c r="G578" i="12"/>
  <c r="G579" i="12" s="1"/>
  <c r="F578" i="12"/>
  <c r="F579" i="12" s="1"/>
  <c r="H567" i="12"/>
  <c r="H565" i="12"/>
  <c r="H560" i="12"/>
  <c r="H563" i="12" s="1"/>
  <c r="H557" i="12"/>
  <c r="H558" i="12" s="1"/>
  <c r="F613" i="12" l="1"/>
  <c r="F615" i="12" s="1"/>
  <c r="H608" i="12"/>
  <c r="H613" i="12" s="1"/>
  <c r="H568" i="12"/>
  <c r="H579" i="12" s="1"/>
  <c r="G590" i="12"/>
  <c r="G613" i="12" s="1"/>
  <c r="G615" i="12" s="1"/>
  <c r="F450" i="12"/>
  <c r="F477" i="12"/>
  <c r="H514" i="12"/>
  <c r="H513" i="12"/>
  <c r="H615" i="12" l="1"/>
  <c r="H446" i="12"/>
  <c r="H445" i="12"/>
  <c r="H317" i="12"/>
  <c r="H316" i="12"/>
  <c r="H294" i="12"/>
  <c r="H292" i="12"/>
  <c r="H293" i="12"/>
  <c r="H295" i="12"/>
  <c r="H291" i="12"/>
  <c r="H196" i="12"/>
  <c r="H532" i="12"/>
  <c r="H495" i="12"/>
  <c r="H508" i="12"/>
  <c r="H472" i="12"/>
  <c r="H441" i="12"/>
  <c r="H542" i="12"/>
  <c r="H541" i="12"/>
  <c r="H507" i="12"/>
  <c r="H506" i="12"/>
  <c r="H505" i="12"/>
  <c r="H471" i="12"/>
  <c r="H440" i="12"/>
  <c r="H439" i="12"/>
  <c r="F358" i="12"/>
  <c r="H531" i="12"/>
  <c r="H494" i="12"/>
  <c r="H463" i="12"/>
  <c r="H429" i="12"/>
  <c r="F415" i="12"/>
  <c r="F390" i="12"/>
  <c r="H251" i="12"/>
  <c r="H381" i="12"/>
  <c r="H438" i="12"/>
  <c r="H540" i="12"/>
  <c r="H504" i="12"/>
  <c r="H470" i="12"/>
  <c r="H386" i="12"/>
  <c r="H349" i="12"/>
  <c r="H333" i="12"/>
  <c r="H332" i="12"/>
  <c r="H310" i="12"/>
  <c r="H274" i="12"/>
  <c r="H275" i="12"/>
  <c r="H242" i="12"/>
  <c r="H476" i="12"/>
  <c r="H449" i="12"/>
  <c r="H414" i="12"/>
  <c r="H389" i="12"/>
  <c r="H357" i="12"/>
  <c r="H259" i="12"/>
  <c r="H385" i="12"/>
  <c r="H348" i="12"/>
  <c r="H256" i="12"/>
  <c r="H254" i="12"/>
  <c r="H253" i="12"/>
  <c r="H252" i="12"/>
  <c r="H539" i="12"/>
  <c r="H538" i="12"/>
  <c r="H537" i="12"/>
  <c r="H503" i="12"/>
  <c r="H502" i="12"/>
  <c r="H501" i="12"/>
  <c r="H469" i="12"/>
  <c r="H468" i="12"/>
  <c r="H467" i="12"/>
  <c r="H437" i="12"/>
  <c r="H436" i="12"/>
  <c r="H435" i="12"/>
  <c r="H384" i="12"/>
  <c r="H383" i="12"/>
  <c r="H382" i="12"/>
  <c r="H346" i="12"/>
  <c r="H345" i="12"/>
  <c r="H344" i="12"/>
  <c r="H250" i="12"/>
  <c r="H543" i="12"/>
  <c r="H509" i="12"/>
  <c r="H473" i="12"/>
  <c r="H442" i="12"/>
  <c r="H380" i="12"/>
  <c r="H342" i="12"/>
  <c r="G405" i="12"/>
  <c r="H216" i="12"/>
  <c r="H215" i="12"/>
  <c r="H214" i="12"/>
  <c r="H186" i="12"/>
  <c r="H159" i="12"/>
  <c r="H158" i="12"/>
  <c r="H225" i="12"/>
  <c r="H199" i="12"/>
  <c r="H167" i="12"/>
  <c r="H144" i="12"/>
  <c r="H188" i="12"/>
  <c r="H134" i="12"/>
  <c r="H126" i="12"/>
  <c r="H187" i="12"/>
  <c r="H133" i="12"/>
  <c r="H27" i="12"/>
  <c r="H28" i="12" s="1"/>
  <c r="H105" i="12"/>
  <c r="H276" i="12"/>
  <c r="H218" i="12"/>
  <c r="H160" i="12"/>
  <c r="H136" i="12"/>
  <c r="H139" i="12" l="1"/>
  <c r="H108" i="12"/>
  <c r="H103" i="12"/>
  <c r="H102" i="12"/>
  <c r="H132" i="12"/>
  <c r="H101" i="12"/>
  <c r="H185" i="12"/>
  <c r="H131" i="12"/>
  <c r="H100" i="12"/>
  <c r="G61" i="12"/>
  <c r="F61" i="12"/>
  <c r="H127" i="12"/>
  <c r="H96" i="12"/>
  <c r="H526" i="12"/>
  <c r="H425" i="12"/>
  <c r="H400" i="12"/>
  <c r="H306" i="12"/>
  <c r="H270" i="12"/>
  <c r="H155" i="12"/>
  <c r="H80" i="12"/>
  <c r="H85" i="12"/>
  <c r="H84" i="12"/>
  <c r="H115" i="12"/>
  <c r="H114" i="12"/>
  <c r="H113" i="12"/>
  <c r="H535" i="12"/>
  <c r="H499" i="12"/>
  <c r="H432" i="12"/>
  <c r="H410" i="12"/>
  <c r="H379" i="12"/>
  <c r="H341" i="12"/>
  <c r="H313" i="12"/>
  <c r="H249" i="12"/>
  <c r="H163" i="12"/>
  <c r="H79" i="12"/>
  <c r="G75" i="12"/>
  <c r="H498" i="12"/>
  <c r="H466" i="12"/>
  <c r="H433" i="12"/>
  <c r="H409" i="12"/>
  <c r="H378" i="12"/>
  <c r="H340" i="12"/>
  <c r="H248" i="12"/>
  <c r="H192" i="12"/>
  <c r="H140" i="12"/>
  <c r="H109" i="12"/>
  <c r="H78" i="12"/>
  <c r="H55" i="12"/>
  <c r="H536" i="12"/>
  <c r="H500" i="12"/>
  <c r="H434" i="12"/>
  <c r="H408" i="12"/>
  <c r="H407" i="12"/>
  <c r="H377" i="12"/>
  <c r="H376" i="12"/>
  <c r="H339" i="12"/>
  <c r="H338" i="12"/>
  <c r="H247" i="12"/>
  <c r="H246" i="12"/>
  <c r="H221" i="12"/>
  <c r="H77" i="12"/>
  <c r="H54" i="12"/>
  <c r="H373" i="12"/>
  <c r="H335" i="12"/>
  <c r="H243" i="12"/>
  <c r="H51" i="12"/>
  <c r="H404" i="12"/>
  <c r="H372" i="12"/>
  <c r="H334" i="12"/>
  <c r="H241" i="12"/>
  <c r="H217" i="12"/>
  <c r="H189" i="12"/>
  <c r="H135" i="12"/>
  <c r="H104" i="12"/>
  <c r="H74" i="12"/>
  <c r="H50" i="12"/>
  <c r="H59" i="12"/>
  <c r="H60" i="12"/>
  <c r="H36" i="12"/>
  <c r="H35" i="12"/>
  <c r="H34" i="12"/>
  <c r="H411" i="12"/>
  <c r="H222" i="12"/>
  <c r="H193" i="12"/>
  <c r="H164" i="12"/>
  <c r="H141" i="12"/>
  <c r="H110" i="12"/>
  <c r="H81" i="12"/>
  <c r="H56" i="12"/>
  <c r="H31" i="12"/>
  <c r="H32" i="12" s="1"/>
  <c r="H443" i="12" l="1"/>
  <c r="H37" i="12"/>
  <c r="H61" i="12"/>
  <c r="H527" i="12"/>
  <c r="H529" i="12" s="1"/>
  <c r="H491" i="12"/>
  <c r="H460" i="12"/>
  <c r="H426" i="12"/>
  <c r="H401" i="12"/>
  <c r="H369" i="12"/>
  <c r="H329" i="12"/>
  <c r="H307" i="12"/>
  <c r="H271" i="12"/>
  <c r="H211" i="12"/>
  <c r="H182" i="12"/>
  <c r="H128" i="12"/>
  <c r="H97" i="12"/>
  <c r="H71" i="12"/>
  <c r="H47" i="12"/>
  <c r="H490" i="12"/>
  <c r="H368" i="12"/>
  <c r="H328" i="12"/>
  <c r="H210" i="12"/>
  <c r="H181" i="12"/>
  <c r="H523" i="12"/>
  <c r="H487" i="12"/>
  <c r="H457" i="12"/>
  <c r="H422" i="12"/>
  <c r="H397" i="12"/>
  <c r="H365" i="12"/>
  <c r="H325" i="12"/>
  <c r="H303" i="12"/>
  <c r="H267" i="12"/>
  <c r="H233" i="12"/>
  <c r="H178" i="12"/>
  <c r="H207" i="12"/>
  <c r="H152" i="12"/>
  <c r="H123" i="12"/>
  <c r="H93" i="12"/>
  <c r="H68" i="12"/>
  <c r="H44" i="12"/>
  <c r="G239" i="12" l="1"/>
  <c r="H238" i="12"/>
  <c r="H239" i="12" s="1"/>
  <c r="H22" i="12"/>
  <c r="H21" i="12"/>
  <c r="H23" i="12" l="1"/>
  <c r="H38" i="12" s="1"/>
  <c r="G544" i="12"/>
  <c r="F544" i="12"/>
  <c r="G533" i="12"/>
  <c r="F533" i="12"/>
  <c r="G524" i="12"/>
  <c r="F524" i="12"/>
  <c r="H524" i="12"/>
  <c r="G548" i="12" l="1"/>
  <c r="F548" i="12"/>
  <c r="H533" i="12"/>
  <c r="H544" i="12"/>
  <c r="G516" i="12"/>
  <c r="F516" i="12"/>
  <c r="H516" i="12"/>
  <c r="G510" i="12"/>
  <c r="F510" i="12"/>
  <c r="G496" i="12"/>
  <c r="F496" i="12"/>
  <c r="G492" i="12"/>
  <c r="F492" i="12"/>
  <c r="G488" i="12"/>
  <c r="F488" i="12"/>
  <c r="H488" i="12"/>
  <c r="H548" i="12" l="1"/>
  <c r="F517" i="12"/>
  <c r="F550" i="12" s="1"/>
  <c r="G517" i="12"/>
  <c r="G550" i="12" s="1"/>
  <c r="H510" i="12"/>
  <c r="H496" i="12"/>
  <c r="H492" i="12"/>
  <c r="G477" i="12"/>
  <c r="G474" i="12"/>
  <c r="F474" i="12"/>
  <c r="G464" i="12"/>
  <c r="F464" i="12"/>
  <c r="G458" i="12"/>
  <c r="F458" i="12"/>
  <c r="G450" i="12"/>
  <c r="G447" i="12"/>
  <c r="F447" i="12"/>
  <c r="G430" i="12"/>
  <c r="F430" i="12"/>
  <c r="G423" i="12"/>
  <c r="F423" i="12"/>
  <c r="G415" i="12"/>
  <c r="G412" i="12"/>
  <c r="F412" i="12"/>
  <c r="F405" i="12"/>
  <c r="G402" i="12"/>
  <c r="F402" i="12"/>
  <c r="G398" i="12"/>
  <c r="G366" i="12"/>
  <c r="G370" i="12"/>
  <c r="G374" i="12"/>
  <c r="F374" i="12"/>
  <c r="F387" i="12"/>
  <c r="G387" i="12"/>
  <c r="G390" i="12"/>
  <c r="F370" i="12"/>
  <c r="F366" i="12"/>
  <c r="G358" i="12"/>
  <c r="G355" i="12"/>
  <c r="F355" i="12"/>
  <c r="G350" i="12"/>
  <c r="F350" i="12"/>
  <c r="G336" i="12"/>
  <c r="F336" i="12"/>
  <c r="G330" i="12"/>
  <c r="F330" i="12"/>
  <c r="G326" i="12"/>
  <c r="F326" i="12"/>
  <c r="F318" i="12"/>
  <c r="G314" i="12"/>
  <c r="F314" i="12"/>
  <c r="G311" i="12"/>
  <c r="F311" i="12"/>
  <c r="G308" i="12"/>
  <c r="F308" i="12"/>
  <c r="G304" i="12"/>
  <c r="F304" i="12"/>
  <c r="G296" i="12"/>
  <c r="F296" i="12"/>
  <c r="G289" i="12"/>
  <c r="F289" i="12"/>
  <c r="G277" i="12"/>
  <c r="F277" i="12"/>
  <c r="G272" i="12"/>
  <c r="F272" i="12"/>
  <c r="G268" i="12"/>
  <c r="F268" i="12"/>
  <c r="G260" i="12"/>
  <c r="F257" i="12"/>
  <c r="G257" i="12"/>
  <c r="H255" i="12"/>
  <c r="F244" i="12"/>
  <c r="G244" i="12"/>
  <c r="G234" i="12"/>
  <c r="F234" i="12"/>
  <c r="G226" i="12"/>
  <c r="F226" i="12"/>
  <c r="G223" i="12"/>
  <c r="F223" i="12"/>
  <c r="G219" i="12"/>
  <c r="F219" i="12"/>
  <c r="F212" i="12"/>
  <c r="G212" i="12"/>
  <c r="G208" i="12"/>
  <c r="F208" i="12"/>
  <c r="F168" i="12"/>
  <c r="G200" i="12"/>
  <c r="G197" i="12"/>
  <c r="G194" i="12"/>
  <c r="G190" i="12"/>
  <c r="G183" i="12"/>
  <c r="G179" i="12"/>
  <c r="F200" i="12"/>
  <c r="F197" i="12"/>
  <c r="F194" i="12"/>
  <c r="F190" i="12"/>
  <c r="F183" i="12"/>
  <c r="F179" i="12"/>
  <c r="F478" i="12" l="1"/>
  <c r="F319" i="12"/>
  <c r="G261" i="12"/>
  <c r="F227" i="12"/>
  <c r="G319" i="12"/>
  <c r="F359" i="12"/>
  <c r="F261" i="12"/>
  <c r="G297" i="12"/>
  <c r="F297" i="12"/>
  <c r="H517" i="12"/>
  <c r="G227" i="12"/>
  <c r="F201" i="12"/>
  <c r="G201" i="12"/>
  <c r="F391" i="12"/>
  <c r="G391" i="12"/>
  <c r="G451" i="12"/>
  <c r="G416" i="12"/>
  <c r="G478" i="12"/>
  <c r="G359" i="12"/>
  <c r="F451" i="12"/>
  <c r="G165" i="12"/>
  <c r="F165" i="12"/>
  <c r="G161" i="12"/>
  <c r="F161" i="12"/>
  <c r="G156" i="12"/>
  <c r="F156" i="12"/>
  <c r="G153" i="12"/>
  <c r="F153" i="12"/>
  <c r="G145" i="12"/>
  <c r="F145" i="12"/>
  <c r="F142" i="12"/>
  <c r="G142" i="12"/>
  <c r="G137" i="12"/>
  <c r="F137" i="12"/>
  <c r="G129" i="12"/>
  <c r="F129" i="12"/>
  <c r="G124" i="12"/>
  <c r="F124" i="12"/>
  <c r="G116" i="12"/>
  <c r="F116" i="12"/>
  <c r="F111" i="12"/>
  <c r="F106" i="12"/>
  <c r="F98" i="12"/>
  <c r="F94" i="12"/>
  <c r="G86" i="12"/>
  <c r="F86" i="12"/>
  <c r="G69" i="12"/>
  <c r="G82" i="12"/>
  <c r="F82" i="12"/>
  <c r="F75" i="12"/>
  <c r="F72" i="12"/>
  <c r="F69" i="12"/>
  <c r="F57" i="12"/>
  <c r="F52" i="12"/>
  <c r="G57" i="12"/>
  <c r="G52" i="12"/>
  <c r="F48" i="12"/>
  <c r="G45" i="12"/>
  <c r="G23" i="12"/>
  <c r="F38" i="12"/>
  <c r="G19" i="12"/>
  <c r="H464" i="12"/>
  <c r="H461" i="12"/>
  <c r="H458" i="12"/>
  <c r="H430" i="12"/>
  <c r="H427" i="12"/>
  <c r="H423" i="12"/>
  <c r="G38" i="12" l="1"/>
  <c r="F62" i="12"/>
  <c r="G480" i="12"/>
  <c r="F169" i="12"/>
  <c r="G169" i="12"/>
  <c r="F87" i="12"/>
  <c r="G87" i="12"/>
  <c r="G62" i="12"/>
  <c r="H477" i="12"/>
  <c r="H450" i="12"/>
  <c r="G146" i="12"/>
  <c r="F117" i="12"/>
  <c r="F146" i="12"/>
  <c r="H447" i="12"/>
  <c r="H474" i="12"/>
  <c r="H405" i="12"/>
  <c r="F398" i="12"/>
  <c r="F416" i="12" s="1"/>
  <c r="F480" i="12" s="1"/>
  <c r="H398" i="12"/>
  <c r="H366" i="12"/>
  <c r="H343" i="12"/>
  <c r="H354" i="12"/>
  <c r="H353" i="12"/>
  <c r="H352" i="12"/>
  <c r="H326" i="12"/>
  <c r="F171" i="12" l="1"/>
  <c r="F617" i="12" s="1"/>
  <c r="H478" i="12"/>
  <c r="H451" i="12"/>
  <c r="H330" i="12"/>
  <c r="H374" i="12"/>
  <c r="H390" i="12"/>
  <c r="H415" i="12"/>
  <c r="H358" i="12"/>
  <c r="H412" i="12"/>
  <c r="H355" i="12"/>
  <c r="H336" i="12"/>
  <c r="H350" i="12"/>
  <c r="H370" i="12"/>
  <c r="H387" i="12"/>
  <c r="H402" i="12"/>
  <c r="H72" i="12"/>
  <c r="H416" i="12" l="1"/>
  <c r="H359" i="12"/>
  <c r="H391" i="12"/>
  <c r="H314" i="12"/>
  <c r="H311" i="12"/>
  <c r="H308" i="12"/>
  <c r="H304" i="12"/>
  <c r="H318" i="12" l="1"/>
  <c r="H319" i="12" s="1"/>
  <c r="H296" i="12" l="1"/>
  <c r="H268" i="12"/>
  <c r="H272" i="12" l="1"/>
  <c r="H277" i="12"/>
  <c r="H289" i="12"/>
  <c r="H297" i="12" l="1"/>
  <c r="H200" i="12"/>
  <c r="H234" i="12" l="1"/>
  <c r="H208" i="12"/>
  <c r="H197" i="12"/>
  <c r="H179" i="12"/>
  <c r="H168" i="12"/>
  <c r="H156" i="12"/>
  <c r="H153" i="12"/>
  <c r="H124" i="12"/>
  <c r="G111" i="12"/>
  <c r="G106" i="12"/>
  <c r="G98" i="12"/>
  <c r="G94" i="12"/>
  <c r="H94" i="12"/>
  <c r="H86" i="12"/>
  <c r="H75" i="12"/>
  <c r="H69" i="12"/>
  <c r="H48" i="12"/>
  <c r="H45" i="12"/>
  <c r="H3" i="12"/>
  <c r="F616" i="12" l="1"/>
  <c r="G614" i="12"/>
  <c r="H616" i="12"/>
  <c r="G616" i="12"/>
  <c r="G551" i="12"/>
  <c r="F551" i="12"/>
  <c r="G39" i="12"/>
  <c r="F88" i="12"/>
  <c r="F39" i="12"/>
  <c r="H39" i="12"/>
  <c r="F481" i="12"/>
  <c r="G481" i="12"/>
  <c r="F614" i="12"/>
  <c r="H614" i="12"/>
  <c r="G580" i="12"/>
  <c r="H580" i="12"/>
  <c r="F580" i="12"/>
  <c r="G549" i="12"/>
  <c r="F549" i="12"/>
  <c r="H52" i="12"/>
  <c r="H82" i="12"/>
  <c r="H116" i="12"/>
  <c r="H129" i="12"/>
  <c r="H244" i="12"/>
  <c r="H260" i="12"/>
  <c r="H142" i="12"/>
  <c r="H223" i="12"/>
  <c r="F170" i="12"/>
  <c r="G518" i="12"/>
  <c r="H518" i="12"/>
  <c r="F518" i="12"/>
  <c r="H219" i="12"/>
  <c r="H57" i="12"/>
  <c r="H165" i="12"/>
  <c r="H194" i="12"/>
  <c r="H212" i="12"/>
  <c r="H190" i="12"/>
  <c r="G117" i="12"/>
  <c r="G171" i="12" s="1"/>
  <c r="G617" i="12" s="1"/>
  <c r="G618" i="12" s="1"/>
  <c r="H137" i="12"/>
  <c r="H145" i="12"/>
  <c r="H161" i="12"/>
  <c r="H183" i="12"/>
  <c r="H226" i="12"/>
  <c r="G452" i="12"/>
  <c r="H417" i="12"/>
  <c r="H360" i="12"/>
  <c r="F262" i="12"/>
  <c r="G228" i="12"/>
  <c r="G479" i="12"/>
  <c r="F452" i="12"/>
  <c r="H320" i="12"/>
  <c r="F417" i="12"/>
  <c r="G360" i="12"/>
  <c r="F298" i="12"/>
  <c r="G202" i="12"/>
  <c r="H479" i="12"/>
  <c r="F479" i="12"/>
  <c r="H452" i="12"/>
  <c r="G417" i="12"/>
  <c r="H298" i="12"/>
  <c r="G298" i="12"/>
  <c r="G262" i="12"/>
  <c r="F228" i="12"/>
  <c r="F202" i="12"/>
  <c r="H392" i="12"/>
  <c r="F63" i="12"/>
  <c r="F118" i="12"/>
  <c r="G170" i="12"/>
  <c r="G147" i="12"/>
  <c r="G63" i="12"/>
  <c r="F392" i="12"/>
  <c r="G392" i="12"/>
  <c r="F360" i="12"/>
  <c r="G320" i="12"/>
  <c r="F320" i="12"/>
  <c r="F147" i="12"/>
  <c r="G88" i="12"/>
  <c r="H111" i="12"/>
  <c r="H106" i="12"/>
  <c r="H98" i="12"/>
  <c r="H257" i="12"/>
  <c r="G172" i="12" l="1"/>
  <c r="H169" i="12"/>
  <c r="H62" i="12"/>
  <c r="H63" i="12" s="1"/>
  <c r="H87" i="12"/>
  <c r="H88" i="12" s="1"/>
  <c r="H227" i="12"/>
  <c r="H228" i="12" s="1"/>
  <c r="H261" i="12"/>
  <c r="H201" i="12"/>
  <c r="H202" i="12" s="1"/>
  <c r="H146" i="12"/>
  <c r="H147" i="12" s="1"/>
  <c r="H117" i="12"/>
  <c r="H118" i="12" s="1"/>
  <c r="G118" i="12"/>
  <c r="H262" i="12" l="1"/>
  <c r="H480" i="12"/>
  <c r="H481" i="12" s="1"/>
  <c r="H170" i="12"/>
  <c r="H171" i="12"/>
  <c r="D13" i="10"/>
  <c r="D21" i="10" s="1"/>
  <c r="H172" i="12" l="1"/>
  <c r="F618" i="12"/>
  <c r="F172" i="12"/>
  <c r="H549" i="12"/>
  <c r="H550" i="12"/>
  <c r="H551" i="12" s="1"/>
  <c r="H617" i="12" l="1"/>
  <c r="H618" i="12" s="1"/>
</calcChain>
</file>

<file path=xl/sharedStrings.xml><?xml version="1.0" encoding="utf-8"?>
<sst xmlns="http://schemas.openxmlformats.org/spreadsheetml/2006/main" count="1417" uniqueCount="297">
  <si>
    <t>QUANT.</t>
  </si>
  <si>
    <t>MATERIAL</t>
  </si>
  <si>
    <t>EMAIL:</t>
  </si>
  <si>
    <t xml:space="preserve">MÃO DE OBRA </t>
  </si>
  <si>
    <t>RAZÃO SOCIAL:</t>
  </si>
  <si>
    <t>CNPJ:</t>
  </si>
  <si>
    <t xml:space="preserve">un </t>
  </si>
  <si>
    <t>FONE:</t>
  </si>
  <si>
    <t>1.1</t>
  </si>
  <si>
    <t>BDI</t>
  </si>
  <si>
    <t>ENDEREÇO:</t>
  </si>
  <si>
    <t>PROPONENTE</t>
  </si>
  <si>
    <t>DESPESAS INDIRETAS</t>
  </si>
  <si>
    <t>AC - Administração central</t>
  </si>
  <si>
    <t>SG - Seguro e Garantias</t>
  </si>
  <si>
    <t>R - Riscos</t>
  </si>
  <si>
    <t>L - Lucro</t>
  </si>
  <si>
    <t>I - Impostos</t>
  </si>
  <si>
    <t>5.1</t>
  </si>
  <si>
    <t>PIS</t>
  </si>
  <si>
    <t>5.2</t>
  </si>
  <si>
    <t>COFINS</t>
  </si>
  <si>
    <t>5.3</t>
  </si>
  <si>
    <t>ISS (cfe. Legislação municipal)</t>
  </si>
  <si>
    <t>5.4</t>
  </si>
  <si>
    <t>CPRB - Contrib. Prev. Sobre Rec. Bruta</t>
  </si>
  <si>
    <t>DF - Despesas Financeiras</t>
  </si>
  <si>
    <t>Administração Central: de 3% à 5,5%</t>
  </si>
  <si>
    <t>Seguros + Garantia: de 0,8% à 1%</t>
  </si>
  <si>
    <t>Riscos: de 0,97% a 1,27%</t>
  </si>
  <si>
    <t>Despesas Financeiras: de 0,59% a 1,39%</t>
  </si>
  <si>
    <t>Lucros: de 6,16% à 8,96%</t>
  </si>
  <si>
    <t>BDI CALCULADO:  de 20,34% à 25,00%</t>
  </si>
  <si>
    <t>BDI Calculado</t>
  </si>
  <si>
    <t>FÓRMULA ADOTADA</t>
  </si>
  <si>
    <t>Valores limites conforme Acórdão 2622/2013 TCU</t>
  </si>
  <si>
    <t>PLANILHA DETALHAMENTO CÁLCULO BDI</t>
  </si>
  <si>
    <r>
      <rPr>
        <b/>
        <sz val="10"/>
        <color rgb="FF000000"/>
        <rFont val="Calibri"/>
        <family val="2"/>
        <charset val="1"/>
      </rPr>
      <t>COFINS</t>
    </r>
    <r>
      <rPr>
        <sz val="10"/>
        <color rgb="FF000000"/>
        <rFont val="Calibri"/>
        <family val="2"/>
        <charset val="1"/>
      </rPr>
      <t xml:space="preserve"> – Contribuição para o Financiamento da Seguridade Social: A alíquota depende do enquadramento fiscal e tributário da empresa.
</t>
    </r>
    <r>
      <rPr>
        <b/>
        <sz val="10"/>
        <color rgb="FF000000"/>
        <rFont val="Calibri"/>
        <family val="2"/>
        <charset val="1"/>
      </rPr>
      <t>PIS</t>
    </r>
    <r>
      <rPr>
        <sz val="10"/>
        <color rgb="FF000000"/>
        <rFont val="Calibri"/>
        <family val="2"/>
        <charset val="1"/>
      </rPr>
      <t xml:space="preserve"> - Programa de Integração Social: A alíquota depende do enquadramento fiscal e tributário da empresa.
</t>
    </r>
    <r>
      <rPr>
        <b/>
        <sz val="10"/>
        <color rgb="FF000000"/>
        <rFont val="Calibri"/>
        <family val="2"/>
        <charset val="1"/>
      </rPr>
      <t>ISS</t>
    </r>
    <r>
      <rPr>
        <sz val="10"/>
        <color rgb="FF000000"/>
        <rFont val="Calibri"/>
        <family val="2"/>
        <charset val="1"/>
      </rPr>
      <t xml:space="preserve"> - Pode ser isento, ou variar até 5%, conforme legislação municipal.</t>
    </r>
  </si>
  <si>
    <t>Itens em que podem ocorrer variações:</t>
  </si>
  <si>
    <t>(1- I)</t>
  </si>
  <si>
    <r>
      <t xml:space="preserve">BDI =( </t>
    </r>
    <r>
      <rPr>
        <u/>
        <sz val="10"/>
        <rFont val="Calibri"/>
        <family val="2"/>
        <scheme val="minor"/>
      </rPr>
      <t>(1+AC+S+R+G) x (1+DF) x (1+L)  - 1</t>
    </r>
    <r>
      <rPr>
        <sz val="10"/>
        <rFont val="Calibri"/>
        <family val="2"/>
        <scheme val="minor"/>
      </rPr>
      <t>)  x 100</t>
    </r>
  </si>
  <si>
    <t xml:space="preserve"> CUSTOS UNITÁRIOS R$</t>
  </si>
  <si>
    <t>UN.</t>
  </si>
  <si>
    <t>2.1</t>
  </si>
  <si>
    <t>2.2</t>
  </si>
  <si>
    <t>3.1</t>
  </si>
  <si>
    <t>3.2</t>
  </si>
  <si>
    <t>4.1</t>
  </si>
  <si>
    <t>4.2</t>
  </si>
  <si>
    <t>Extintores</t>
  </si>
  <si>
    <t>Extintor de incêndio portátil com carga de pó químico seco (PQS) 4 KG, classe 2A:20:BC - fornecimento e instalação</t>
  </si>
  <si>
    <t>Iluminação de Emergência</t>
  </si>
  <si>
    <t>4.3</t>
  </si>
  <si>
    <t>4.4</t>
  </si>
  <si>
    <t>Subtotal 1</t>
  </si>
  <si>
    <t>Subtotal 2</t>
  </si>
  <si>
    <t>Subtotal 3</t>
  </si>
  <si>
    <t>Subtotal 4</t>
  </si>
  <si>
    <t>Subtotal 5</t>
  </si>
  <si>
    <t xml:space="preserve">Enc. Sociais SINAPI-RS MAI/2020 </t>
  </si>
  <si>
    <t>PROPOSTA</t>
  </si>
  <si>
    <t>PLANILHA DE ORÇAMENTO</t>
  </si>
  <si>
    <r>
      <t xml:space="preserve">1. OBJETO: </t>
    </r>
    <r>
      <rPr>
        <sz val="10"/>
        <rFont val="Calibri"/>
        <family val="2"/>
        <scheme val="minor"/>
      </rPr>
      <t>EXECUÇÃO DE PLANO DE PREVENÇÃO CONTRA INCÊNDIOS (PPCI) PARA AS AGÊNCIAS CONFORME LOTES DESCRITOS</t>
    </r>
  </si>
  <si>
    <r>
      <t xml:space="preserve">2. ENDEREÇO DE EXECUÇÃO/ENTREGA: </t>
    </r>
    <r>
      <rPr>
        <sz val="10"/>
        <rFont val="Calibri"/>
        <family val="2"/>
        <scheme val="minor"/>
      </rPr>
      <t xml:space="preserve"> CONFORME LOTES DESCRITOS</t>
    </r>
  </si>
  <si>
    <t>CAU/CREA:</t>
  </si>
  <si>
    <t>CUSTO    TOTAL R$</t>
  </si>
  <si>
    <t>DATA DA PROPOSTA</t>
  </si>
  <si>
    <r>
      <t xml:space="preserve">4. HORÁRIO PARA EXECUÇÃO/ENTREGA: </t>
    </r>
    <r>
      <rPr>
        <sz val="10"/>
        <rFont val="Calibri"/>
        <family val="2"/>
        <scheme val="minor"/>
      </rPr>
      <t>a combinar de acordo com a disponibilidade da agência</t>
    </r>
  </si>
  <si>
    <t>Serviços Preliminares</t>
  </si>
  <si>
    <t>ART/RRT EXECUÇÃO</t>
  </si>
  <si>
    <t>Abrigo metálico para extintor, tipo caixa para extintor de incêndio em chapa de aço carbono com pintura eletrostática a pó cor vermelha com ventilação lateral e vidro frontal estilhaçante com adesivo  "EM CASO DE INCENDIO QUEBRE O VIDRO"</t>
  </si>
  <si>
    <t>Sinalização de Emergência</t>
  </si>
  <si>
    <t>un</t>
  </si>
  <si>
    <t>Placa de Sinalização de equipamento,  fotoluminoscente - EXTINTOR DE INCÊNDIO - 15x20cm</t>
  </si>
  <si>
    <t>3.3</t>
  </si>
  <si>
    <t>3.4</t>
  </si>
  <si>
    <t>3.5</t>
  </si>
  <si>
    <t>Módulo Autonomo de emergência, 500/800 lm, 127/220V, com 80 led's, bateria 6V-4.5Ah, autonomia mínima 4 horas, gabinete em metal, pintura epóxi. Technomaster ou equivalente.</t>
  </si>
  <si>
    <t>Módulo Autonomo de emergência com 2 FAROLETES de 32 led's, 1200 lm, 127/220V, bateria 12V-7Ah, autonomia mínima 8 horas, gabinete em metal, pintura epóxi. Technomaster ou equivalente. (Garagem)</t>
  </si>
  <si>
    <t>un.</t>
  </si>
  <si>
    <t>m</t>
  </si>
  <si>
    <t>6.1</t>
  </si>
  <si>
    <t>As built das instalações do PPCI</t>
  </si>
  <si>
    <t>Serviços Complementares</t>
  </si>
  <si>
    <t>Acessórios para montagem, fixação, instalação</t>
  </si>
  <si>
    <t>conj</t>
  </si>
  <si>
    <t>Módulo Autonomo de emergência com 2 FAROLETES de 32 led's, 1200 lm, 127/220V, bateria 12V-7Ah, autonomia mínima 8 horas, gabinete em metal, pintura epóxi. Technomaster ou equivalente.</t>
  </si>
  <si>
    <t>Infraestrutura de instalação, pontos de iluminação de emergência, rede elétrica para ilumunição, eletroduto/caixa condulete 20mm de passagem/saída, cabo seção mínima 1,5mm² e disjuntor de alimentação 10A.</t>
  </si>
  <si>
    <t>Subtotal 6</t>
  </si>
  <si>
    <t>Módulo Autonomo de emergência, tipo aclaramento, 500/800 lm, 127/220V, com 80 led's, bateria 6V-4.5Ah, autonomia mínima 4 horas, gabinete em metal, pintura epóxi. Technomaster ou equivalente.</t>
  </si>
  <si>
    <t>m³</t>
  </si>
  <si>
    <t>Extintor de incêndio portátil com carga de pó químico seco (PQS) 6 KG, classe 3A:20:BC - fornecimento e instalação</t>
  </si>
  <si>
    <t>Placa de Sinalização de equipamento,  fotoluminoscente - EXTINTOR DE INCÊNDIO - 20 x 20cm</t>
  </si>
  <si>
    <t>Descarga/Descarte/Recolhimento de tubos e/ou peças, equipamentos</t>
  </si>
  <si>
    <t>Descarte de resíduos em áreas licenciadas(atentar para legislação local)</t>
  </si>
  <si>
    <t>Pontos de iluminação de emergência, infraestrutura de instalação, rede elétrica para ilumunição, eletroduto/caixa condulete 20mm de passagem/saída, cabo seção mínima 1,5mm² e disjuntor de alimentação 10A.</t>
  </si>
  <si>
    <t>Saída de Emergência</t>
  </si>
  <si>
    <r>
      <t xml:space="preserve">5. CONDIÇÕES DE PAGAMENTO: </t>
    </r>
    <r>
      <rPr>
        <sz val="10"/>
        <rFont val="Calibri"/>
        <family val="2"/>
        <scheme val="minor"/>
      </rPr>
      <t>80% após a execução, e 20% após a entrega de documentação final</t>
    </r>
  </si>
  <si>
    <r>
      <t>6. ANEXOS:</t>
    </r>
    <r>
      <rPr>
        <sz val="10"/>
        <rFont val="Calibri"/>
        <family val="2"/>
        <scheme val="minor"/>
      </rPr>
      <t xml:space="preserve"> Memorial descritivo, plantas e Alvará</t>
    </r>
  </si>
  <si>
    <t>OBJETO: EXECUÇÃO DE PLANO DE PREVENÇÃO CONTRA INCÊNDIOS (PPCI) PARA AGÊNCIA BARRACÃO - AVENIDA BRASILIA, 712 - BARRACÃO/RS - CNPJ: 92.702.067/0280-15</t>
  </si>
  <si>
    <t>1    AG. BARRACÃO</t>
  </si>
  <si>
    <t>Caixa Para Extintor com Frente de Vidro - 30 x 55 x 21 - fornecimento e instalação</t>
  </si>
  <si>
    <t>2    AG. CACIQUE DOUBLE</t>
  </si>
  <si>
    <t>Caixa Para Extintor com Frente de Vidro -  fornecimento e instalação</t>
  </si>
  <si>
    <t>Caixa Porta Chave De Acesso Quebra Vidro Com Martelinho</t>
  </si>
  <si>
    <t>Descarte/Recolhimento de  peças e equipamentos que não fazem parte do PPCI atual</t>
  </si>
  <si>
    <t>3    AG. GAURAMA</t>
  </si>
  <si>
    <t>ITEM</t>
  </si>
  <si>
    <t>Placa de Sinalização Sempre Acesa  Dupla Face "SAIDA" S13-S14 - Balizamento</t>
  </si>
  <si>
    <t xml:space="preserve">Placa de Sinalização Sempre Acesa  Balizamento Face única - Representando Saida, Saida de Emergência e Saída a direira (S13 -S14 -17) </t>
  </si>
  <si>
    <t>5.</t>
  </si>
  <si>
    <t>4    AG. SANANDUVA</t>
  </si>
  <si>
    <t>CUSTO TOTAL ITEM 4</t>
  </si>
  <si>
    <t>TOTAL ITEM 4 COM BDI</t>
  </si>
  <si>
    <t>CUSTO TOTAL ITEM 1</t>
  </si>
  <si>
    <t>TOTAL ITEM 1 COM BDI</t>
  </si>
  <si>
    <t>CUSTO TOTAL ITEM 2</t>
  </si>
  <si>
    <t>TOTAL ITEM 2 COM BDI</t>
  </si>
  <si>
    <t>CUSTO TOTAL ITEM 3</t>
  </si>
  <si>
    <t>TOTAL ITEM 3 COM BDI</t>
  </si>
  <si>
    <t>CUSTO TOTAL ITEM 5</t>
  </si>
  <si>
    <t>TOTAL ITEM 5 COM BDI</t>
  </si>
  <si>
    <t>CUSTO TOTAL ITEM 6</t>
  </si>
  <si>
    <t>TOTAL ITEM 6 COM BDI</t>
  </si>
  <si>
    <t>5    AG. TAPEJARA</t>
  </si>
  <si>
    <t>EXECUÇÃO DE PLANO DE PREVENÇÃO CONTRA INCÊNDIOS (PPCI) PARA A AGÊNCIA SANANDUVA, RAV DR. SILVEIRA NETO, 169 - SANANDUVA/RS</t>
  </si>
  <si>
    <t>Extintor de Incêndio Portátil com carga de Pó Químico Seco (PQS) 6 Kg, Classe  3A 20BC - fornecimento e instalação</t>
  </si>
  <si>
    <t>Abrigo metálico para extintor, tipo caixa para extintor de incêndio em chapa de aço carbono com pintura eletrostática a pó cor vermelha com ventilação lateral e vidro frontal</t>
  </si>
  <si>
    <t xml:space="preserve">Abrigo metálico para extintor, tipo caixa para extintor de incêndio em chapa de aço carbono com pintura eletrostática a pó cor vermelha com ventilação lateral e vidro frontal </t>
  </si>
  <si>
    <t>6    AG. VICTOR GRAEFF</t>
  </si>
  <si>
    <t>EXECUÇÃO DE PLANO DE PREVENÇÃO CONTRA INCÊNDIOS (PPCI) PARA A AGÊNCIA VICTOR GRAEFF -AV 25 DE JULHO, 509 VICTOR GRAEFF/RS</t>
  </si>
  <si>
    <t>Extintor de incêndio portátil com carga de pó químico seco (PQS), classe 3A:20:BC - fornecimento e instalação</t>
  </si>
  <si>
    <t>EXECUÇÃO DE PLANO DE PREVENÇÃO CONTRA INCÊNDIOS (PPCI) PARA A AGÊNCIA GIRUÁ, AV RUA BENTO GONCALVES, 69 - GIRUÁ/RS</t>
  </si>
  <si>
    <t>EXECUÇÃO DE PLANO DE PREVENÇÃO CONTRA INCÊNDIOS (PPCI) PARA A AGÊNCIA GUARANI DAS MISSÕES, RUA RUA BOA VISTA, 409 -GUARANI DAS MISSÕES / RS</t>
  </si>
  <si>
    <t xml:space="preserve"> 1 AG. GIRUÁ</t>
  </si>
  <si>
    <t>2  GUARANI DAS MISSÕES</t>
  </si>
  <si>
    <t>CUSTO TOTAL DO ITEM 2</t>
  </si>
  <si>
    <t>3 ALPESTRE</t>
  </si>
  <si>
    <t>EXECUÇÃO DE PLANO DE PREVENÇÃO CONTRA INCÊNDIOS (PPCI) PARA A AGÊNCIA ALPESTRE, RUA BARAO DO RIO BRANCO, 62- ALPESTRE/RS</t>
  </si>
  <si>
    <t>Extintor de incêndio portátil com carga de pó químico seco (PQS), classe 20:BC - fornecimento e instalação</t>
  </si>
  <si>
    <t xml:space="preserve">Placa de Sinalização Sempre Acesa  Balizamento Dupla Face - Representando Saida (S13 -S14 ) </t>
  </si>
  <si>
    <t xml:space="preserve">Placa de Sinalização Sempre Acesa  Balizamento Dupla Face - Representando  Saida de Emergência  (17) </t>
  </si>
  <si>
    <t>Tomada alta de embutir (1 módulo), 2p+t 10 a, incluindo suporte e placa</t>
  </si>
  <si>
    <t>Caixa retangular 4" x 4" alta (forro), pvc</t>
  </si>
  <si>
    <t>Cabo de cobre flexível isolado, 2,5 mm², anti‐chama 0,6/1,0 kv, preto</t>
  </si>
  <si>
    <t>Cabo de cobre flexível isolado, 2,5 mm², anti‐chama 0,6/1,0 kv, verde</t>
  </si>
  <si>
    <t>Cabo de cobre flexível isolado, 2,5 mm², anti‐chama 0,6/1,0 kv, azul</t>
  </si>
  <si>
    <t>Disjuntor monopolar tipo din, corrente nominal de 10a</t>
  </si>
  <si>
    <t>4.5</t>
  </si>
  <si>
    <t>4.6</t>
  </si>
  <si>
    <t>4.7</t>
  </si>
  <si>
    <t>4.8</t>
  </si>
  <si>
    <t>4.9</t>
  </si>
  <si>
    <t>Eletroduto Rígido 1/2" Aço Zincado Leve Perfil Lider</t>
  </si>
  <si>
    <t>4.12</t>
  </si>
  <si>
    <t>Extintor de incêndio portátil com carga de pó químico seco (PQS) 4kg, classe 2A:20:BC - fornecimento e instalação</t>
  </si>
  <si>
    <t>Placa de Sinalização Sempre Acesa  - Balizamento potência 5W</t>
  </si>
  <si>
    <t>4  PORTO XAVIER</t>
  </si>
  <si>
    <t>Alteração de adequação no sentido das portas do pórtico</t>
  </si>
  <si>
    <t>Alteração de adequação no sentido de porta dupla do fundo da agência</t>
  </si>
  <si>
    <t>Molas hidráulicas para abertura nos dois sentidos</t>
  </si>
  <si>
    <t>Alteração de adequação no sentido de porta do Autoatendimento 1m</t>
  </si>
  <si>
    <t>5 CRUZEIRO SANTA ROSA</t>
  </si>
  <si>
    <t>EXECUÇÃO DE PLANO DE PREVENÇÃO CONTRA INCÊNDIOS (PPCI) PARA A AGÊNCIA CRUZEIRO SANTA ROSA, AV FLORES DA CUNHA, 175 -SANTA ROSA/RS</t>
  </si>
  <si>
    <t>LOTE 2 - SUREG NOROESTE</t>
  </si>
  <si>
    <t>Disjuntor Monopolar tipo DIN, corrente nominal de 10A</t>
  </si>
  <si>
    <t>Saídas de emergência</t>
  </si>
  <si>
    <t xml:space="preserve">6  FREDERICO WESTPHALEN </t>
  </si>
  <si>
    <t>Extintor de incêndio portátil com carga de pó químico seco (PQS) 6kg, classe 3A:20:BC - com suporte e placa -fornecimento e instalação</t>
  </si>
  <si>
    <t>Placa de Sinalização Sempre Acesa  - Balizamento dupla face S13/S14 potência 5W</t>
  </si>
  <si>
    <t>Placa de Sinalização Sempre Acesa  - Balizamento face unica S17 potência 5W</t>
  </si>
  <si>
    <t>Caixa porta chave de acesso quebra vidro com martelinho</t>
  </si>
  <si>
    <t>4.10</t>
  </si>
  <si>
    <t>4.11</t>
  </si>
  <si>
    <t>DR Interruptor Diferencial Residual Weg Tetrapolar 40A 300mA</t>
  </si>
  <si>
    <t>Kit de porta‐pronta de madeira em acabamento melamínico</t>
  </si>
  <si>
    <t>Remoção de portas, de forma manual, sem reaproveitamento</t>
  </si>
  <si>
    <t xml:space="preserve">Porta corta‐fogo 90x210x4cm ‐ fornecimento e instalação. </t>
  </si>
  <si>
    <t xml:space="preserve">LOTE 1 </t>
  </si>
  <si>
    <t xml:space="preserve"> SUREG ALTO URUGUAI</t>
  </si>
  <si>
    <t xml:space="preserve">7 RODEIO BONITO </t>
  </si>
  <si>
    <t>EXECUÇÃO DE PLANO DE PREVENÇÃO CONTRA INCÊNDIOS (PPCI) PARA A AGÊNCIA FREDERICO WESTPHALEN -RUA JOSE CANELLAS, 25 - FREDERICO WESTPHALEN/RS S</t>
  </si>
  <si>
    <t xml:space="preserve"> Cabo de cobre flexível isolado, 2,5 mm², antichama 450/750 v, para circuitos terminais - fornecimento e instalação. Af_12/2015 (condutor fase)</t>
  </si>
  <si>
    <t xml:space="preserve"> Cabo de cobre flexível isolado, 2,5 mm², antichama 450/750 v, para circuitos terminais - fornecimento e instalação. Af_12/2015 (condutor neutro)</t>
  </si>
  <si>
    <t xml:space="preserve"> Cabo de cobre flexível isolado, 2,5 mm², antichama 450/750 v, para circuitos terminais - fornecimento e instalação. Af_12/2015 (condutor terra)</t>
  </si>
  <si>
    <t>Tomada 2p+t 10a, 250v, conjunto montado para sobrepor 4" x 2" (caixa + módulo)</t>
  </si>
  <si>
    <t xml:space="preserve">EXECUÇÃO DE PLANO DE PREVENÇÃO CONTRA INCÊNDIOS (PPCI) PARA A AGÊNCIA CHIAPETA -RUA THOMAZIO DE CARVALHO, 948 CHIAPETA/RS </t>
  </si>
  <si>
    <t>Extintor de incêndio portátil com carga de pó químico seco (PQS) 4kg, classe 2A:20:BC - com suporte e placa -fornecimento e instalação</t>
  </si>
  <si>
    <t xml:space="preserve">EXECUÇÃO DE PLANO DE PREVENÇÃO CONTRA INCÊNDIOS (PPCI) PARA A AGÊNCIA SANTO AUGUSTO - RUA VICENTE SILVA, 89 SANTO AUGUSTO/RS  </t>
  </si>
  <si>
    <t>2.3</t>
  </si>
  <si>
    <t xml:space="preserve">Placa de Sinalização Sempre Acesa  Balizamento - Representando  Saida de Emergência  (17) </t>
  </si>
  <si>
    <t>Corrimão simples, diâmetro externo = 1 1/2", em alumínio. Af_04/2019_p</t>
  </si>
  <si>
    <t>Guarda-corpo de aço galvanizado de 1,10m, montantes tubulares de 1.1/4" espaçados de 1,20m, travessa superior de 1.1/2, gradil formado por tubos horizontais de 1" e verticais de 3/4", fixado com chumbador mecânico. af_04/2019_p</t>
  </si>
  <si>
    <t xml:space="preserve">EXECUÇÃO DE PLANO DE PREVENÇÃO CONTRA INCÊNDIOS (PPCI) PARA A AGÊNCIA SANTO CRISTO -  RUA AMANDAU, 102 CAIXA POSTAL 01 SANTO CRISTO/RS </t>
  </si>
  <si>
    <t>OBJETO: EXECUÇÃO DE PLANO DE PREVENÇÃO CONTRA INCÊNDIOS (PPCI) PARA AGÊNCIA CACIQUE DOUBLE RUA KAINGANG, 414, CACIQUE DOUBLE, RS</t>
  </si>
  <si>
    <t>3.6</t>
  </si>
  <si>
    <t>CUSTO TOTAL DO ITEM 4</t>
  </si>
  <si>
    <t>CUSTO TOTAL DO ITEM 5</t>
  </si>
  <si>
    <t>CUSTO TOTAL DO ITEM 6</t>
  </si>
  <si>
    <t>CUSTO TOTAL DO ITEM 7</t>
  </si>
  <si>
    <t>TOTAL ITEM 7 COM BDI</t>
  </si>
  <si>
    <t xml:space="preserve">8 CHIAPETA </t>
  </si>
  <si>
    <t>CUSTO TOTAL DO ITEM 8</t>
  </si>
  <si>
    <t>TOTAL ITEM 8 COM BDI</t>
  </si>
  <si>
    <t>9  SANTO AUGUSTO</t>
  </si>
  <si>
    <t>CUSTO TOTAL DO ITEM 9</t>
  </si>
  <si>
    <t>TOTAL ITEM 9 COM BDI</t>
  </si>
  <si>
    <t>10  SANTO CRISTO</t>
  </si>
  <si>
    <t>CUSTO TOTAL DO ITEM 10</t>
  </si>
  <si>
    <t>TOTAL ITEM 10 COM BDI</t>
  </si>
  <si>
    <r>
      <t xml:space="preserve">3. PRAZO DE EXECUÇÃO/ENTREGA: </t>
    </r>
    <r>
      <rPr>
        <sz val="10"/>
        <rFont val="Calibri"/>
        <family val="2"/>
        <scheme val="minor"/>
      </rPr>
      <t xml:space="preserve"> 90</t>
    </r>
    <r>
      <rPr>
        <b/>
        <sz val="9"/>
        <rFont val="Calibri"/>
        <family val="2"/>
        <scheme val="minor"/>
      </rPr>
      <t xml:space="preserve"> dias</t>
    </r>
    <r>
      <rPr>
        <sz val="9"/>
        <rFont val="Calibri"/>
        <family val="2"/>
        <scheme val="minor"/>
      </rPr>
      <t xml:space="preserve"> (60 dias para execução e 30 dias para entrega de documentos) </t>
    </r>
  </si>
  <si>
    <t>TOTAL GERAL  LOTE 2</t>
  </si>
  <si>
    <t>TOTAL GERAL LOTE 2 COM BDI</t>
  </si>
  <si>
    <t>TOTAL GERAL  LOTE 1</t>
  </si>
  <si>
    <t>TOTAL GERAL LOTE 1 COM BDI</t>
  </si>
  <si>
    <t xml:space="preserve"> 1 AG. CURITIBA</t>
  </si>
  <si>
    <t>LOTE 3  - SUREG OUTROS ESTADOS</t>
  </si>
  <si>
    <t xml:space="preserve">EXECUÇÃO DE PLANO DE PREVENÇÃO CONTRA INCÊNDIOS (PPCI) PARA A AGÊNCIA CURITIBA ALAMEDA CARLOS DE CARVALHO, 1666 CURITIBA/PR  </t>
  </si>
  <si>
    <t>Placa de Sinalização de equipamento,  fotoluminoscente - EXTINTOR DE INCÊNDIO - 14 X14cm</t>
  </si>
  <si>
    <t>Porta de ferro, de abrir, tipo grade com chapa, com guarnições. Af_12/2019 (porta de abrir em gradil com barra chata 1" esp. 1/8, com requadro e guarnição - completo - acabamento natural)</t>
  </si>
  <si>
    <t>Caixa porta chave de acesso quebra-vidro com martelinho. Dimensões aproximadas: 105 x 105 x 40mm (l x c x p)</t>
  </si>
  <si>
    <t>Demolição de alvenaria de tijolo maciço, de forma manual, sem reaproveitamento. Af_12/2017</t>
  </si>
  <si>
    <t xml:space="preserve"> 2 AG. JOINVILLE</t>
  </si>
  <si>
    <t xml:space="preserve">EXECUÇÃO DE PLANO DE PREVENÇÃO CONTRA INCÊNDIOS (PPCI) PARA A AGÊNCIA JOINVILLE RUA PRINCESA ISABEL, 499 JOINVILLE/SC  </t>
  </si>
  <si>
    <t>Acompanhamento do processo e solicitação de vistoria, incluídas taxas junto aos bombeiros, até a emissão do alvará ou notificação de item diferente do objeto contratado.</t>
  </si>
  <si>
    <t>Suporte de piso para extintor</t>
  </si>
  <si>
    <t xml:space="preserve"> </t>
  </si>
  <si>
    <t xml:space="preserve">Retirada de equipamentos que não pertencem ao projeto </t>
  </si>
  <si>
    <t>xxx</t>
  </si>
  <si>
    <t xml:space="preserve">Placa de sinalização de segurança contra incêndio, fotoluminescente , *15 x 30* cm, em pvc *2* mm anti‐chamas s16
</t>
  </si>
  <si>
    <t>Corrimão simples diametro externo=1 1/2" em aço galvanizado</t>
  </si>
  <si>
    <t>x,xx</t>
  </si>
  <si>
    <t>m²</t>
  </si>
  <si>
    <t>5.5</t>
  </si>
  <si>
    <t>Retirada do pórtico Banrisul Eletrônico, prevendo reutilização</t>
  </si>
  <si>
    <t xml:space="preserve">Molas hidráulicas </t>
  </si>
  <si>
    <t>Alteração de adequação no sentido de porta  do Autoatendimento 0,90x2,10m</t>
  </si>
  <si>
    <t>LOTE 4  - SUREG SERRA</t>
  </si>
  <si>
    <t xml:space="preserve"> 1 AG.  CAMBARÁ DO SUL</t>
  </si>
  <si>
    <t xml:space="preserve">EXECUÇÃO DE PLANO DE PREVENÇÃO CONTRA INCÊNDIOS (PPCI) PARA AGÊNCIA CAMBARÁ DO SUL - AV. GETÚLIO VARGAS, N° 1495 - CENTRO - CAMBARÁ DO SUL/RS </t>
  </si>
  <si>
    <t>Realocação de extintor existente</t>
  </si>
  <si>
    <t>Recarga Extintor de incêndio portátil com carga de CO2 4, classe 4:BC - fornecimento e instalação</t>
  </si>
  <si>
    <t xml:space="preserve"> 2 AG. BOTAFOGO</t>
  </si>
  <si>
    <t xml:space="preserve">EXECUÇÃO DE PLANO DE PREVENÇÃO CONTRA INCÊNDIOS (PPCI) PARA A AGÊNCIA BOTAFOGO RUA FLORIANOPOLIS, 355 BENTO GONCALVES/RS  </t>
  </si>
  <si>
    <t>Serviços de Limpeza ao término das adequações</t>
  </si>
  <si>
    <t>Placa de Sinalização Sempre Acesa  Balizamento dupla face- Representando  Saida S13 ou S14</t>
  </si>
  <si>
    <t xml:space="preserve">Eletroduto Rígido 1/2" Aço Zincado Leve Perfil Lider </t>
  </si>
  <si>
    <t>Remoção De Luminárias, De Forma Manual, Sem Reaproveitamento</t>
  </si>
  <si>
    <t>TOTAL GERAL  LOTE 3</t>
  </si>
  <si>
    <t>TOTAL GERAL LOTE 3 COM BDI</t>
  </si>
  <si>
    <t>CUSTO TOTAL GERAL LOTE 4</t>
  </si>
  <si>
    <t>TOTAL GERAL LOTE 4 COM BDI</t>
  </si>
  <si>
    <t>CUSTO TOTAL GERAL DOS LOTES</t>
  </si>
  <si>
    <t>TOTAL GERAL DOS LOTES COM BDI</t>
  </si>
  <si>
    <t>Placa de sinalização de seguranca contra incêndio, fotoluminescente, PROIBIDO FUMAR - 20 x 20 cm</t>
  </si>
  <si>
    <t>Placa de sinalização de segurança contra incêndio, fotoluminescente, SAÍDA DIREITA - ESQUERDA - 12 x 24 cm</t>
  </si>
  <si>
    <t>Placa de sinalização de segurança contra incêndio, fotoluminescente, SAÍDA - 15 x 30 cm</t>
  </si>
  <si>
    <t>Placa de sinalização,  fotoluminescente quadrada 15 x 15CM, em PVC *2* mm anti-chamas (proibido fumar)</t>
  </si>
  <si>
    <t>EXECUÇÃO DE PLANO DE PREVENÇÃO CONTRA INCÊNDIOS (PPCI) PARA A AGÊNCIA GAURAMA, RUA JOÃO AMANDIO SPERB, 440 - GAURAMA/RS</t>
  </si>
  <si>
    <t>Placa de sinalizacao de segurança contra incêndio, fotoluminescente, PROIBIDO FUMAR - 15 x 15 cm</t>
  </si>
  <si>
    <t>Placa de sinalização de segurança contra incêndio, fotoluminescente, SAÍDA - 30 x 15 cm</t>
  </si>
  <si>
    <t>Placa de sinalização de segurança contra incêndio, fotoluminescente, SAÍDA EM FRENTE - 30 x 15 cm</t>
  </si>
  <si>
    <t>Placa de sinalização de segurança contra incêndio, fotoluminescente, SAÍDA DIREITA/ESQUERDA/ ESCADA -  30  x  15 cm</t>
  </si>
  <si>
    <t>Placa de sinalização de segurança contra incêndio, fotoluminescente, PROIBIDO FUMAR - 15 x 15 cm</t>
  </si>
  <si>
    <t>EXECUÇÃO DE PLANO DE PREVENÇÃO CONTRA INCÊNDIOS (PPCI) PARA A AGÊNCIA TAPEJARA, RUA INDEPENDÊNCIA, 608 - TAPEJARA/RS</t>
  </si>
  <si>
    <t>Placa de sinalização de segurança contra incêndio, fotoluminescente, SAÍDA DIREITA/ ESQUERDA/ ESCADA -  30  x  15 cm</t>
  </si>
  <si>
    <t>Placa de sinalização de segurança contra incêndio, fotoluminescente, SAÍDA/ ESQUERDA - 24 x 12 cm</t>
  </si>
  <si>
    <t>Placa de sinalização de segurança contra incêndio, fotoluminescente, SAÍDA DIREITA -  24  x  12 cm</t>
  </si>
  <si>
    <t>Placa de sinalização de segurança contra incêndio, fotoluminescente, SAÍDA DIREITA/ESQUERDA -  30x15 cm</t>
  </si>
  <si>
    <t>Placa de sinalização de segurança contra incêndio, fotoluminescente, ESCADA DE EMERGÊNCIA - 30 x 15 cm</t>
  </si>
  <si>
    <t>Placa de sinalização de segurança contra incêndio, fotoluminescente, PROIBIDO FUMAR - 20 x 20 cm</t>
  </si>
  <si>
    <t>Placa de sinalização de segurança contra incêndio, fotoluminescente, SAÍDA  - 24 x 12 cm</t>
  </si>
  <si>
    <t>Placa de sinalização de segurança contra incêndio, fotoluminescente, SAÍDA direita/ESQUERDA - 24 x 12 cm</t>
  </si>
  <si>
    <t>Disjuntor monopolar tipo DIN, corrente nominal de 10a</t>
  </si>
  <si>
    <t>EXECUÇÃO DE PLANO DE PREVENÇÃO CONTRA INCÊNDIOS (PPCI) PARA A AGÊNCIA PORTO XAVIER, RUA JÚLIO DE CASTILHOS, 593 - PORTO XAVIER/RS</t>
  </si>
  <si>
    <t>Placa de sinalização de segurança contra incêndio, fotoluminescente, SAÍDA  - 20 x 40 cm</t>
  </si>
  <si>
    <t>Placa de sinalização de segurança contra incêndio, fotoluminescente, orientação de SAÍDA, SAÍDA DIREITA OU ESQUERDA,  - 20 x 40 cm</t>
  </si>
  <si>
    <t>Placa de sinalização de segurança contra incêndio, fotoluminescente , *15x 30* cm, em pvc *2* mm anti‐chamas s19</t>
  </si>
  <si>
    <t>Placa de sinalização de segurança contra incêndio, fotoluminescente quadrada, *14 x 14* cm, em pvc *2* mm anti‐chamas (proibido fumar)</t>
  </si>
  <si>
    <t>EXECUÇÃO DE PLANO DE PREVENÇÃO CONTRA INCÊNDIOS (PPCI) PARA A AGÊNCIA RODEIO BONITO - AV DO COMÉRCIO, 283 -RODEIO BONITO/RS</t>
  </si>
  <si>
    <t>Placa de sinalização de segurança contra incêndio, fotoluminescente, SAÍDA/SAÍDA DIREITA/ SAIDA ESQUERDA -  30x15 cm</t>
  </si>
  <si>
    <t>Cabo de cobre flexível isolado, 2,5 mm², antichama 450/750 v, para circuitos terminais - fornecimento e instalação. Af_12/2015</t>
  </si>
  <si>
    <t>Eletroduto rígido roscável, aço galvanizado, dn 20 mm (3/4"), para circuitos terminais, instalado acima do forro - fornecimento e instalação. Af_12/2015</t>
  </si>
  <si>
    <t>Condulete de alumínio, tipo t, para eletroduto de aço galvanizado dn 20 mm (3/4"), acima do forro - fornecimento e instalação. Af_11/2016_p</t>
  </si>
  <si>
    <t>Condulete de alumínio, tipo x, para eletroduto de aço galvanizado dn 20 mm (3/4"), acima do forro - fornecimento e instalação. Af_11/2016_p</t>
  </si>
  <si>
    <t xml:space="preserve"> Condulete de alumínio, tipo t, para eletroduto de aço galvanizado dn 20 mm (3/4"), acima do forro - fornecimento e instalação. Af_11/2016_p</t>
  </si>
  <si>
    <t>Curva 90 graus para eletroduto, aço galvanizado, roscável, dn 20 mm (3/4"), para circuitos terminais, instalada acima do forro - fornecimento e instalação. Af_12/2015</t>
  </si>
  <si>
    <t>Tomada 2P+T 10A, 250V, Conjunto Montado Para Sobrepor 4" X 2" (Caixa + Módulo)</t>
  </si>
  <si>
    <t>Eletroduto de aço galvanizado, classe leve, dn 20mm (3/4") acima da lage - fornecimento e instalação. Af_11/2016_p..</t>
  </si>
  <si>
    <t xml:space="preserve"> Condulete de alumínio, tipo t, para eletroduto de aço galvanizado dn 20 mm (3/4"), acima da lage - fornecimento e instalação. Af_11/2016_p</t>
  </si>
  <si>
    <t>Condulete de alumínio, tipo x, para eletroduto de aço galvanizado dn 20 mm (3/4"), acima da lage - fornecimento e instalação. Af_11/2016_p</t>
  </si>
  <si>
    <t>Curva 90 graus para eletroduto, aço galvanizado, roscável, dn 20 mm (3/4"), para circuitos terminais, instalada acima da lage - fornecimento e instalação. Af_12/2015</t>
  </si>
  <si>
    <t>Eletroduto de aço galvanizado, classe leve, dn 20 mm (3/4), acima do forro, instalado acima do forro - fornecimento e instalação. Af_11/2016</t>
  </si>
  <si>
    <t xml:space="preserve"> Condulete de alumínio, tipo t, para eletroduto de aço galvanizado dn 20 mm (3/4"), acima do  forro - fornecimento e instalação. Af_11/2016_p</t>
  </si>
  <si>
    <t>Curva 90 graus para eletroduto,   aço galvanizado, roscável, dn 20 mm (3/4"), para circuitos terminais, instalada acima do forro - fornecimento e instalação. Af_12/2015</t>
  </si>
  <si>
    <t>Condulete de alumínio, tipo LR, para eletroduto de aço galvanizado dn 20 mm (3/4"), acima do forro - fornecimento e instalação. Af_11/2016_p</t>
  </si>
  <si>
    <t>Eletroduto de aço galvanizado, classe leve, dn 20 mm (3/4),  iacima do forro - fornecimento e instalação. Af_11/2016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</si>
</sst>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R$&quot;\ * #,##0.00_-;\-&quot;R$&quot;\ * #,##0.00_-;_-&quot;R$&quot;\ * &quot;-&quot;??_-;_-@_-"/>
    <numFmt numFmtId="43" formatCode="_-* #,##0.00_-;\-* #,##0.00_-;_-* &quot;-&quot;??_-;_-@_-"/>
    <numFmt numFmtId="164" formatCode="[$-416]d\-mmm\-yy;@"/>
    <numFmt numFmtId="165" formatCode="* #,##0.00\ ;\-* #,##0.00\ ;* \-#\ ;@\ "/>
    <numFmt numFmtId="166" formatCode="#,##0.00;[Red]#,##0.00"/>
    <numFmt numFmtId="167" formatCode="0.0"/>
  </numFmts>
  <fonts count="31" x14ac:knownFonts="1">
    <font>
      <sz val="10"/>
      <name val="MS Sans Serif"/>
    </font>
    <font>
      <sz val="10"/>
      <name val="MS Sans Serif"/>
      <family val="2"/>
    </font>
    <font>
      <sz val="10"/>
      <name val="MS Sans Serif"/>
      <family val="2"/>
    </font>
    <font>
      <sz val="10"/>
      <name val="Arial"/>
      <family val="2"/>
    </font>
    <font>
      <sz val="11"/>
      <color theme="1"/>
      <name val="Calibri"/>
      <family val="2"/>
      <scheme val="minor"/>
    </font>
    <font>
      <b/>
      <sz val="10"/>
      <name val="Calibri"/>
      <family val="2"/>
      <scheme val="minor"/>
    </font>
    <font>
      <sz val="11"/>
      <name val="Calibri"/>
      <family val="2"/>
      <scheme val="minor"/>
    </font>
    <font>
      <sz val="10"/>
      <name val="Calibri"/>
      <family val="2"/>
      <scheme val="minor"/>
    </font>
    <font>
      <b/>
      <sz val="11"/>
      <name val="Calibri"/>
      <family val="2"/>
      <scheme val="minor"/>
    </font>
    <font>
      <b/>
      <sz val="14"/>
      <name val="Calibri"/>
      <family val="2"/>
      <scheme val="minor"/>
    </font>
    <font>
      <b/>
      <sz val="8"/>
      <name val="Calibri"/>
      <family val="2"/>
      <scheme val="minor"/>
    </font>
    <font>
      <sz val="8"/>
      <name val="Calibri"/>
      <family val="2"/>
      <scheme val="minor"/>
    </font>
    <font>
      <sz val="9"/>
      <name val="Calibri"/>
      <family val="2"/>
      <scheme val="minor"/>
    </font>
    <font>
      <b/>
      <sz val="9"/>
      <name val="Calibri"/>
      <family val="2"/>
      <scheme val="minor"/>
    </font>
    <font>
      <sz val="10"/>
      <name val="MS Sans Serif"/>
    </font>
    <font>
      <sz val="10"/>
      <color theme="1"/>
      <name val="Calibri"/>
      <family val="2"/>
      <scheme val="minor"/>
    </font>
    <font>
      <sz val="9"/>
      <color theme="1"/>
      <name val="Calibri"/>
      <family val="2"/>
      <scheme val="minor"/>
    </font>
    <font>
      <sz val="11"/>
      <color rgb="FF000000"/>
      <name val="Calibri"/>
      <family val="2"/>
      <charset val="1"/>
    </font>
    <font>
      <sz val="10"/>
      <color rgb="FF000000"/>
      <name val="Calibri"/>
      <family val="2"/>
      <charset val="1"/>
    </font>
    <font>
      <b/>
      <sz val="11"/>
      <color theme="0"/>
      <name val="Calibri"/>
      <family val="2"/>
      <charset val="1"/>
    </font>
    <font>
      <b/>
      <sz val="11"/>
      <color rgb="FF000000"/>
      <name val="Calibri"/>
      <family val="2"/>
      <charset val="1"/>
    </font>
    <font>
      <b/>
      <sz val="10"/>
      <color rgb="FF000000"/>
      <name val="Calibri"/>
      <family val="2"/>
      <charset val="1"/>
    </font>
    <font>
      <u/>
      <sz val="10"/>
      <name val="Calibri"/>
      <family val="2"/>
      <scheme val="minor"/>
    </font>
    <font>
      <b/>
      <sz val="10"/>
      <color theme="1"/>
      <name val="Calibri"/>
      <family val="2"/>
      <scheme val="minor"/>
    </font>
    <font>
      <b/>
      <sz val="16"/>
      <name val="Calibri"/>
      <family val="2"/>
      <scheme val="minor"/>
    </font>
    <font>
      <sz val="7.5"/>
      <name val="Calibri"/>
      <family val="2"/>
      <scheme val="minor"/>
    </font>
    <font>
      <sz val="10"/>
      <name val="Calibri"/>
      <family val="2"/>
    </font>
    <font>
      <sz val="10"/>
      <color rgb="FF000000"/>
      <name val="Calibri"/>
      <family val="2"/>
      <scheme val="minor"/>
    </font>
    <font>
      <b/>
      <sz val="12"/>
      <name val="Calibri"/>
      <family val="2"/>
      <scheme val="minor"/>
    </font>
    <font>
      <sz val="8"/>
      <color rgb="FFFF0000"/>
      <name val="Calibri"/>
      <family val="2"/>
      <scheme val="minor"/>
    </font>
    <font>
      <sz val="9"/>
      <color theme="1"/>
      <name val="Arial"/>
      <family val="2"/>
    </font>
  </fonts>
  <fills count="6">
    <fill>
      <patternFill patternType="none"/>
    </fill>
    <fill>
      <patternFill patternType="gray125"/>
    </fill>
    <fill>
      <patternFill patternType="solid">
        <fgColor theme="0"/>
        <bgColor indexed="64"/>
      </patternFill>
    </fill>
    <fill>
      <patternFill patternType="solid">
        <fgColor theme="8" tint="-0.499984740745262"/>
        <bgColor rgb="FF99CCFF"/>
      </patternFill>
    </fill>
    <fill>
      <patternFill patternType="solid">
        <fgColor theme="0" tint="-4.9989318521683403E-2"/>
        <bgColor indexed="64"/>
      </patternFill>
    </fill>
    <fill>
      <patternFill patternType="solid">
        <fgColor rgb="FFFFFF00"/>
        <bgColor indexed="64"/>
      </patternFill>
    </fill>
  </fills>
  <borders count="23">
    <border>
      <left/>
      <right/>
      <top/>
      <bottom/>
      <diagonal/>
    </border>
    <border>
      <left/>
      <right/>
      <top/>
      <bottom style="thin">
        <color indexed="64"/>
      </bottom>
      <diagonal/>
    </border>
    <border>
      <left/>
      <right/>
      <top style="thin">
        <color theme="8" tint="-0.24994659260841701"/>
      </top>
      <bottom style="thin">
        <color theme="8" tint="-0.24994659260841701"/>
      </bottom>
      <diagonal/>
    </border>
    <border>
      <left/>
      <right/>
      <top style="thin">
        <color theme="8" tint="-0.24994659260841701"/>
      </top>
      <bottom/>
      <diagonal/>
    </border>
    <border>
      <left/>
      <right/>
      <top/>
      <bottom style="thin">
        <color theme="8" tint="-0.24994659260841701"/>
      </bottom>
      <diagonal/>
    </border>
    <border>
      <left/>
      <right/>
      <top style="medium">
        <color theme="3"/>
      </top>
      <bottom style="medium">
        <color theme="3"/>
      </bottom>
      <diagonal/>
    </border>
    <border>
      <left/>
      <right/>
      <top style="medium">
        <color theme="3"/>
      </top>
      <bottom/>
      <diagonal/>
    </border>
    <border>
      <left/>
      <right/>
      <top style="thin">
        <color theme="3"/>
      </top>
      <bottom style="thin">
        <color theme="3"/>
      </bottom>
      <diagonal/>
    </border>
    <border>
      <left/>
      <right/>
      <top style="thin">
        <color theme="3"/>
      </top>
      <bottom/>
      <diagonal/>
    </border>
    <border>
      <left/>
      <right/>
      <top/>
      <bottom style="medium">
        <color theme="3"/>
      </bottom>
      <diagonal/>
    </border>
    <border>
      <left/>
      <right/>
      <top/>
      <bottom style="thin">
        <color theme="3"/>
      </bottom>
      <diagonal/>
    </border>
    <border>
      <left/>
      <right/>
      <top style="medium">
        <color theme="3"/>
      </top>
      <bottom style="thin">
        <color theme="3"/>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top style="hair">
        <color theme="3"/>
      </top>
      <bottom style="hair">
        <color theme="3"/>
      </bottom>
      <diagonal/>
    </border>
    <border>
      <left/>
      <right/>
      <top/>
      <bottom style="hair">
        <color theme="3"/>
      </bottom>
      <diagonal/>
    </border>
    <border>
      <left/>
      <right style="medium">
        <color indexed="64"/>
      </right>
      <top/>
      <bottom style="medium">
        <color indexed="64"/>
      </bottom>
      <diagonal/>
    </border>
  </borders>
  <cellStyleXfs count="15">
    <xf numFmtId="0" fontId="0" fillId="0" borderId="0"/>
    <xf numFmtId="44" fontId="4" fillId="0" borderId="0" applyFont="0" applyFill="0" applyBorder="0" applyAlignment="0" applyProtection="0"/>
    <xf numFmtId="44" fontId="1" fillId="0" borderId="0" applyFont="0" applyFill="0" applyBorder="0" applyAlignment="0" applyProtection="0"/>
    <xf numFmtId="0" fontId="2" fillId="0" borderId="0">
      <alignment vertical="center"/>
    </xf>
    <xf numFmtId="0" fontId="3" fillId="0" borderId="0"/>
    <xf numFmtId="0" fontId="4" fillId="0" borderId="0"/>
    <xf numFmtId="0" fontId="1" fillId="0" borderId="0"/>
    <xf numFmtId="40" fontId="1" fillId="0" borderId="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14" fillId="0" borderId="0" applyFont="0" applyFill="0" applyBorder="0" applyAlignment="0" applyProtection="0"/>
    <xf numFmtId="0" fontId="17" fillId="0" borderId="0"/>
    <xf numFmtId="9" fontId="17" fillId="0" borderId="0" applyBorder="0" applyProtection="0"/>
    <xf numFmtId="165" fontId="17" fillId="0" borderId="0" applyBorder="0" applyProtection="0"/>
    <xf numFmtId="44" fontId="14" fillId="0" borderId="0" applyFont="0" applyFill="0" applyBorder="0" applyAlignment="0" applyProtection="0"/>
  </cellStyleXfs>
  <cellXfs count="195">
    <xf numFmtId="0" fontId="0" fillId="0" borderId="0" xfId="0"/>
    <xf numFmtId="0" fontId="15" fillId="0" borderId="0" xfId="0" applyFont="1" applyProtection="1">
      <protection hidden="1"/>
    </xf>
    <xf numFmtId="0" fontId="16" fillId="0" borderId="0" xfId="0" applyFont="1" applyProtection="1">
      <protection hidden="1"/>
    </xf>
    <xf numFmtId="0" fontId="15" fillId="0" borderId="0" xfId="0" applyFont="1" applyFill="1" applyProtection="1">
      <protection hidden="1"/>
    </xf>
    <xf numFmtId="0" fontId="15" fillId="0" borderId="0" xfId="0" applyFont="1" applyFill="1" applyBorder="1" applyAlignment="1" applyProtection="1">
      <protection hidden="1"/>
    </xf>
    <xf numFmtId="0" fontId="15" fillId="0" borderId="0" xfId="0" applyFont="1" applyFill="1" applyBorder="1" applyProtection="1">
      <protection hidden="1"/>
    </xf>
    <xf numFmtId="0" fontId="6" fillId="0" borderId="0" xfId="0" applyFont="1" applyAlignment="1" applyProtection="1">
      <alignment vertical="center" wrapText="1"/>
      <protection hidden="1"/>
    </xf>
    <xf numFmtId="0" fontId="8" fillId="0" borderId="0" xfId="0" applyFont="1" applyFill="1" applyBorder="1" applyAlignment="1" applyProtection="1">
      <alignment vertical="center" wrapText="1"/>
      <protection hidden="1"/>
    </xf>
    <xf numFmtId="0" fontId="6" fillId="0" borderId="0" xfId="0" applyFont="1" applyFill="1" applyBorder="1" applyAlignment="1" applyProtection="1">
      <alignment vertical="center" wrapText="1"/>
      <protection hidden="1"/>
    </xf>
    <xf numFmtId="0" fontId="13" fillId="0" borderId="0" xfId="0" applyFont="1" applyFill="1" applyBorder="1" applyAlignment="1" applyProtection="1">
      <alignment vertical="center" wrapText="1"/>
      <protection hidden="1"/>
    </xf>
    <xf numFmtId="0" fontId="13" fillId="0" borderId="0" xfId="0" applyFont="1" applyFill="1" applyBorder="1" applyAlignment="1" applyProtection="1">
      <alignment horizontal="left" vertical="center" wrapText="1"/>
      <protection hidden="1"/>
    </xf>
    <xf numFmtId="0" fontId="12" fillId="0" borderId="0" xfId="0" applyFont="1" applyFill="1" applyBorder="1" applyAlignment="1" applyProtection="1">
      <alignment vertical="center" wrapText="1"/>
      <protection hidden="1"/>
    </xf>
    <xf numFmtId="0" fontId="8" fillId="0" borderId="0" xfId="0" applyFont="1" applyFill="1" applyBorder="1" applyAlignment="1" applyProtection="1">
      <alignment horizontal="left" vertical="center" wrapText="1"/>
      <protection hidden="1"/>
    </xf>
    <xf numFmtId="0" fontId="7" fillId="0" borderId="0" xfId="0" applyFont="1" applyAlignment="1" applyProtection="1">
      <alignment vertical="center" wrapText="1"/>
      <protection hidden="1"/>
    </xf>
    <xf numFmtId="0" fontId="7" fillId="0" borderId="0" xfId="0" applyFont="1" applyFill="1" applyAlignment="1" applyProtection="1">
      <alignment horizontal="right" vertical="center" wrapText="1"/>
      <protection hidden="1"/>
    </xf>
    <xf numFmtId="0" fontId="7" fillId="0" borderId="0" xfId="0" applyFont="1" applyFill="1" applyAlignment="1" applyProtection="1">
      <alignment horizontal="left" vertical="center" wrapText="1"/>
      <protection hidden="1"/>
    </xf>
    <xf numFmtId="2" fontId="7" fillId="0" borderId="0" xfId="0" applyNumberFormat="1" applyFont="1" applyFill="1" applyAlignment="1" applyProtection="1">
      <alignment horizontal="center" vertical="center" wrapText="1"/>
      <protection hidden="1"/>
    </xf>
    <xf numFmtId="0" fontId="7" fillId="0" borderId="0" xfId="0" applyFont="1" applyFill="1" applyAlignment="1" applyProtection="1">
      <alignment horizontal="center" vertical="center" wrapText="1"/>
      <protection hidden="1"/>
    </xf>
    <xf numFmtId="4" fontId="7" fillId="0" borderId="0" xfId="0" applyNumberFormat="1" applyFont="1" applyFill="1" applyAlignment="1" applyProtection="1">
      <alignment horizontal="right" vertical="center" wrapText="1"/>
      <protection hidden="1"/>
    </xf>
    <xf numFmtId="0" fontId="5" fillId="0" borderId="0" xfId="0" applyFont="1" applyFill="1" applyBorder="1" applyAlignment="1" applyProtection="1">
      <alignment vertical="center"/>
      <protection hidden="1"/>
    </xf>
    <xf numFmtId="0" fontId="7" fillId="0" borderId="0" xfId="0" applyFont="1" applyProtection="1">
      <protection hidden="1"/>
    </xf>
    <xf numFmtId="0" fontId="5" fillId="0" borderId="0" xfId="0" applyFont="1" applyBorder="1" applyAlignment="1" applyProtection="1">
      <alignment vertical="center"/>
      <protection hidden="1"/>
    </xf>
    <xf numFmtId="0" fontId="5" fillId="2" borderId="0" xfId="0" applyFont="1" applyFill="1" applyBorder="1" applyAlignment="1" applyProtection="1">
      <alignment vertical="center"/>
      <protection hidden="1"/>
    </xf>
    <xf numFmtId="0" fontId="23" fillId="0" borderId="0" xfId="0" applyFont="1" applyProtection="1">
      <protection hidden="1"/>
    </xf>
    <xf numFmtId="0" fontId="5" fillId="0" borderId="0" xfId="0" applyFont="1" applyProtection="1">
      <protection hidden="1"/>
    </xf>
    <xf numFmtId="0" fontId="18" fillId="0" borderId="0" xfId="11" applyFont="1" applyBorder="1" applyAlignment="1">
      <alignment horizontal="justify" vertical="center" wrapText="1"/>
    </xf>
    <xf numFmtId="0" fontId="19" fillId="0" borderId="0" xfId="11" applyFont="1" applyFill="1" applyBorder="1" applyAlignment="1">
      <alignment horizontal="center" vertical="center" wrapText="1"/>
    </xf>
    <xf numFmtId="0" fontId="17" fillId="0" borderId="0" xfId="11" applyFont="1" applyFill="1" applyBorder="1" applyAlignment="1">
      <alignment vertical="center"/>
    </xf>
    <xf numFmtId="0" fontId="20" fillId="0" borderId="0" xfId="11" applyFont="1" applyFill="1" applyBorder="1" applyAlignment="1">
      <alignment vertical="center"/>
    </xf>
    <xf numFmtId="0" fontId="17" fillId="0" borderId="2" xfId="11" applyFont="1" applyBorder="1" applyAlignment="1">
      <alignment vertical="center"/>
    </xf>
    <xf numFmtId="0" fontId="20" fillId="0" borderId="2" xfId="11" applyFont="1" applyBorder="1" applyAlignment="1">
      <alignment vertical="center"/>
    </xf>
    <xf numFmtId="0" fontId="7" fillId="0" borderId="3" xfId="0" applyFont="1" applyBorder="1" applyProtection="1">
      <protection hidden="1"/>
    </xf>
    <xf numFmtId="0" fontId="7" fillId="0" borderId="0" xfId="0" applyFont="1" applyBorder="1" applyProtection="1">
      <protection hidden="1"/>
    </xf>
    <xf numFmtId="0" fontId="7" fillId="0" borderId="1" xfId="0" applyFont="1" applyBorder="1" applyProtection="1">
      <protection hidden="1"/>
    </xf>
    <xf numFmtId="0" fontId="17" fillId="0" borderId="1" xfId="11" applyFont="1" applyFill="1" applyBorder="1" applyAlignment="1">
      <alignment vertical="center"/>
    </xf>
    <xf numFmtId="0" fontId="18" fillId="0" borderId="0" xfId="11" applyFont="1" applyBorder="1" applyAlignment="1">
      <alignment horizontal="justify" vertical="center" wrapText="1"/>
    </xf>
    <xf numFmtId="0" fontId="5" fillId="0" borderId="0" xfId="0" applyFont="1" applyBorder="1" applyProtection="1">
      <protection hidden="1"/>
    </xf>
    <xf numFmtId="0" fontId="5" fillId="0" borderId="9" xfId="0" applyFont="1" applyBorder="1" applyProtection="1">
      <protection hidden="1"/>
    </xf>
    <xf numFmtId="0" fontId="5" fillId="0" borderId="9" xfId="0" applyFont="1" applyFill="1" applyBorder="1" applyAlignment="1" applyProtection="1">
      <alignment vertical="center"/>
      <protection hidden="1"/>
    </xf>
    <xf numFmtId="10" fontId="5" fillId="2" borderId="9" xfId="10" applyNumberFormat="1" applyFont="1" applyFill="1" applyBorder="1" applyAlignment="1" applyProtection="1">
      <alignment vertical="center"/>
      <protection hidden="1"/>
    </xf>
    <xf numFmtId="0" fontId="7" fillId="0" borderId="7" xfId="0" applyFont="1" applyBorder="1" applyAlignment="1" applyProtection="1">
      <alignment horizontal="center" vertical="center"/>
      <protection hidden="1"/>
    </xf>
    <xf numFmtId="0" fontId="7" fillId="0" borderId="7" xfId="0" applyFont="1" applyBorder="1" applyAlignment="1" applyProtection="1">
      <alignment vertical="center"/>
      <protection hidden="1"/>
    </xf>
    <xf numFmtId="10" fontId="7" fillId="0" borderId="7" xfId="10" applyNumberFormat="1" applyFont="1" applyBorder="1" applyAlignment="1" applyProtection="1">
      <alignment vertical="center"/>
      <protection locked="0"/>
    </xf>
    <xf numFmtId="0" fontId="7" fillId="0" borderId="0" xfId="0" applyFont="1" applyBorder="1" applyAlignment="1" applyProtection="1">
      <alignment horizontal="center" vertical="center"/>
      <protection hidden="1"/>
    </xf>
    <xf numFmtId="0" fontId="7" fillId="0" borderId="0" xfId="0" applyFont="1" applyBorder="1" applyAlignment="1" applyProtection="1">
      <alignment vertical="center"/>
      <protection hidden="1"/>
    </xf>
    <xf numFmtId="10" fontId="7" fillId="0" borderId="0" xfId="10" applyNumberFormat="1" applyFont="1" applyBorder="1" applyAlignment="1" applyProtection="1">
      <alignment vertical="center"/>
      <protection locked="0"/>
    </xf>
    <xf numFmtId="0" fontId="7" fillId="2" borderId="0" xfId="0" applyFont="1" applyFill="1" applyBorder="1" applyAlignment="1" applyProtection="1">
      <alignment horizontal="center" vertical="center"/>
      <protection hidden="1"/>
    </xf>
    <xf numFmtId="0" fontId="7" fillId="2" borderId="0" xfId="0" applyFont="1" applyFill="1" applyBorder="1" applyAlignment="1" applyProtection="1">
      <alignment vertical="center"/>
      <protection hidden="1"/>
    </xf>
    <xf numFmtId="10" fontId="7" fillId="2" borderId="0" xfId="10" applyNumberFormat="1" applyFont="1" applyFill="1" applyBorder="1" applyAlignment="1" applyProtection="1">
      <alignment vertical="center"/>
      <protection locked="0"/>
    </xf>
    <xf numFmtId="0" fontId="7" fillId="2" borderId="7" xfId="0" applyFont="1" applyFill="1" applyBorder="1" applyAlignment="1" applyProtection="1">
      <alignment horizontal="center" vertical="center"/>
      <protection hidden="1"/>
    </xf>
    <xf numFmtId="0" fontId="7" fillId="2" borderId="7" xfId="0" applyFont="1" applyFill="1" applyBorder="1" applyAlignment="1" applyProtection="1">
      <alignment vertical="center"/>
      <protection hidden="1"/>
    </xf>
    <xf numFmtId="10" fontId="7" fillId="2" borderId="7" xfId="10" applyNumberFormat="1" applyFont="1" applyFill="1" applyBorder="1" applyAlignment="1" applyProtection="1">
      <alignment vertical="center"/>
      <protection locked="0"/>
    </xf>
    <xf numFmtId="0" fontId="7" fillId="0" borderId="8" xfId="0" applyFont="1" applyBorder="1" applyAlignment="1" applyProtection="1">
      <alignment horizontal="center" vertical="center"/>
      <protection hidden="1"/>
    </xf>
    <xf numFmtId="0" fontId="7" fillId="0" borderId="8" xfId="0" applyFont="1" applyBorder="1" applyAlignment="1" applyProtection="1">
      <alignment vertical="center"/>
      <protection hidden="1"/>
    </xf>
    <xf numFmtId="10" fontId="7" fillId="0" borderId="8" xfId="10" applyNumberFormat="1" applyFont="1" applyBorder="1" applyAlignment="1" applyProtection="1">
      <alignment vertical="center"/>
      <protection locked="0"/>
    </xf>
    <xf numFmtId="0" fontId="7" fillId="0" borderId="10" xfId="0" applyFont="1" applyBorder="1" applyAlignment="1" applyProtection="1">
      <alignment horizontal="center" vertical="center"/>
      <protection hidden="1"/>
    </xf>
    <xf numFmtId="0" fontId="7" fillId="0" borderId="10" xfId="0" applyFont="1" applyBorder="1" applyAlignment="1" applyProtection="1">
      <alignment vertical="center"/>
      <protection hidden="1"/>
    </xf>
    <xf numFmtId="10" fontId="7" fillId="0" borderId="10" xfId="10" applyNumberFormat="1" applyFont="1" applyBorder="1" applyAlignment="1" applyProtection="1">
      <alignment vertical="center"/>
      <protection locked="0"/>
    </xf>
    <xf numFmtId="10" fontId="7" fillId="0" borderId="7" xfId="0" applyNumberFormat="1" applyFont="1" applyBorder="1" applyAlignment="1" applyProtection="1">
      <alignment vertical="center"/>
      <protection hidden="1"/>
    </xf>
    <xf numFmtId="0" fontId="7" fillId="2" borderId="10" xfId="0" applyFont="1" applyFill="1" applyBorder="1" applyAlignment="1" applyProtection="1">
      <alignment vertical="center"/>
      <protection hidden="1"/>
    </xf>
    <xf numFmtId="10" fontId="7" fillId="2" borderId="10" xfId="10" applyNumberFormat="1" applyFont="1" applyFill="1" applyBorder="1" applyAlignment="1" applyProtection="1">
      <alignment vertical="center"/>
      <protection locked="0"/>
    </xf>
    <xf numFmtId="0" fontId="13" fillId="0" borderId="11" xfId="0" applyFont="1" applyBorder="1" applyAlignment="1" applyProtection="1">
      <alignment horizontal="center" vertical="center"/>
      <protection hidden="1"/>
    </xf>
    <xf numFmtId="0" fontId="13" fillId="2" borderId="11" xfId="0" applyFont="1" applyFill="1" applyBorder="1" applyAlignment="1" applyProtection="1">
      <alignment vertical="center"/>
      <protection hidden="1"/>
    </xf>
    <xf numFmtId="10" fontId="7" fillId="2" borderId="0" xfId="10" applyNumberFormat="1" applyFont="1" applyFill="1" applyBorder="1" applyAlignment="1" applyProtection="1">
      <alignment vertical="center"/>
      <protection hidden="1"/>
    </xf>
    <xf numFmtId="10" fontId="7" fillId="0" borderId="0" xfId="10" applyNumberFormat="1" applyFont="1" applyBorder="1" applyAlignment="1" applyProtection="1">
      <alignment vertical="center"/>
      <protection hidden="1"/>
    </xf>
    <xf numFmtId="0" fontId="5" fillId="0" borderId="0" xfId="0" applyFont="1" applyFill="1" applyBorder="1" applyAlignment="1" applyProtection="1">
      <alignment horizontal="justify" vertical="center" wrapText="1"/>
      <protection hidden="1"/>
    </xf>
    <xf numFmtId="2" fontId="7" fillId="0" borderId="0" xfId="0" applyNumberFormat="1" applyFont="1" applyFill="1" applyBorder="1" applyAlignment="1" applyProtection="1">
      <alignment horizontal="center" vertical="center" wrapText="1"/>
      <protection hidden="1"/>
    </xf>
    <xf numFmtId="4" fontId="7" fillId="0" borderId="0" xfId="0" applyNumberFormat="1" applyFont="1" applyFill="1" applyBorder="1" applyAlignment="1" applyProtection="1">
      <alignment horizontal="right" vertical="center" wrapText="1"/>
      <protection hidden="1"/>
    </xf>
    <xf numFmtId="1" fontId="7" fillId="0" borderId="0" xfId="0" applyNumberFormat="1" applyFont="1" applyFill="1" applyBorder="1" applyAlignment="1" applyProtection="1">
      <alignment horizontal="center" vertical="center" wrapText="1"/>
      <protection hidden="1"/>
    </xf>
    <xf numFmtId="1" fontId="5" fillId="0" borderId="0" xfId="0" applyNumberFormat="1" applyFont="1" applyFill="1" applyBorder="1" applyAlignment="1" applyProtection="1">
      <alignment horizontal="left" vertical="center" wrapText="1"/>
      <protection hidden="1"/>
    </xf>
    <xf numFmtId="4" fontId="5" fillId="0" borderId="0" xfId="0" applyNumberFormat="1" applyFont="1" applyFill="1" applyBorder="1" applyAlignment="1" applyProtection="1">
      <alignment horizontal="right" vertical="center" wrapText="1"/>
      <protection hidden="1"/>
    </xf>
    <xf numFmtId="0" fontId="7" fillId="0" borderId="0" xfId="0" applyFont="1" applyFill="1" applyBorder="1" applyAlignment="1" applyProtection="1">
      <alignment horizontal="justify" vertical="center" wrapText="1"/>
      <protection hidden="1"/>
    </xf>
    <xf numFmtId="0" fontId="5" fillId="0" borderId="5" xfId="0" applyFont="1" applyFill="1" applyBorder="1" applyAlignment="1" applyProtection="1">
      <alignment vertical="center" wrapText="1"/>
      <protection hidden="1"/>
    </xf>
    <xf numFmtId="0" fontId="5" fillId="0" borderId="0" xfId="0" applyFont="1" applyFill="1" applyBorder="1" applyAlignment="1" applyProtection="1">
      <alignment vertical="center" wrapText="1"/>
      <protection hidden="1"/>
    </xf>
    <xf numFmtId="0" fontId="5" fillId="0" borderId="0" xfId="0" applyNumberFormat="1" applyFont="1" applyFill="1" applyBorder="1" applyAlignment="1" applyProtection="1">
      <alignment horizontal="right" vertical="center" wrapText="1"/>
      <protection hidden="1"/>
    </xf>
    <xf numFmtId="0" fontId="7" fillId="0" borderId="0" xfId="0" applyNumberFormat="1" applyFont="1" applyFill="1" applyBorder="1" applyAlignment="1" applyProtection="1">
      <alignment horizontal="right" vertical="center" wrapText="1"/>
      <protection hidden="1"/>
    </xf>
    <xf numFmtId="4" fontId="7" fillId="0" borderId="0" xfId="0" applyNumberFormat="1" applyFont="1" applyFill="1" applyBorder="1" applyAlignment="1" applyProtection="1">
      <alignment horizontal="right" vertical="center" wrapText="1"/>
      <protection locked="0" hidden="1"/>
    </xf>
    <xf numFmtId="4" fontId="7" fillId="0" borderId="0" xfId="0" applyNumberFormat="1" applyFont="1" applyFill="1" applyBorder="1" applyAlignment="1" applyProtection="1">
      <alignment horizontal="center" vertical="center" wrapText="1"/>
      <protection hidden="1"/>
    </xf>
    <xf numFmtId="0" fontId="7" fillId="0" borderId="0" xfId="0" applyFont="1" applyFill="1" applyBorder="1" applyAlignment="1" applyProtection="1">
      <alignment horizontal="center" vertical="center" wrapText="1"/>
      <protection hidden="1"/>
    </xf>
    <xf numFmtId="1" fontId="7" fillId="0" borderId="0" xfId="0" applyNumberFormat="1" applyFont="1" applyFill="1" applyBorder="1" applyAlignment="1" applyProtection="1">
      <alignment horizontal="left" vertical="center" wrapText="1"/>
      <protection hidden="1"/>
    </xf>
    <xf numFmtId="0" fontId="26" fillId="0" borderId="0" xfId="0" applyFont="1" applyFill="1" applyBorder="1" applyAlignment="1">
      <alignment vertical="center"/>
    </xf>
    <xf numFmtId="0" fontId="7" fillId="0" borderId="0" xfId="0" applyFont="1" applyFill="1" applyBorder="1" applyAlignment="1" applyProtection="1">
      <alignment vertical="top" wrapText="1"/>
      <protection hidden="1"/>
    </xf>
    <xf numFmtId="0" fontId="26" fillId="0" borderId="0" xfId="0" applyFont="1" applyFill="1" applyBorder="1" applyAlignment="1">
      <alignment vertical="center" wrapText="1"/>
    </xf>
    <xf numFmtId="0" fontId="5" fillId="0" borderId="0" xfId="0" applyNumberFormat="1" applyFont="1" applyFill="1" applyBorder="1" applyAlignment="1" applyProtection="1">
      <alignment horizontal="right" vertical="top" wrapText="1"/>
      <protection hidden="1"/>
    </xf>
    <xf numFmtId="0" fontId="7" fillId="0" borderId="0" xfId="0" applyNumberFormat="1" applyFont="1" applyFill="1" applyBorder="1" applyAlignment="1" applyProtection="1">
      <alignment horizontal="right" vertical="top" wrapText="1"/>
      <protection hidden="1"/>
    </xf>
    <xf numFmtId="0" fontId="5" fillId="0" borderId="0" xfId="0" applyFont="1" applyFill="1" applyBorder="1" applyAlignment="1" applyProtection="1">
      <alignment horizontal="right" vertical="top" wrapText="1"/>
      <protection hidden="1"/>
    </xf>
    <xf numFmtId="0" fontId="5" fillId="0" borderId="16" xfId="0" applyFont="1" applyFill="1" applyBorder="1" applyAlignment="1" applyProtection="1">
      <alignment vertical="center"/>
      <protection hidden="1"/>
    </xf>
    <xf numFmtId="0" fontId="7" fillId="0" borderId="20" xfId="0" applyFont="1" applyFill="1" applyBorder="1" applyAlignment="1" applyProtection="1">
      <alignment horizontal="justify" vertical="center" wrapText="1"/>
      <protection hidden="1"/>
    </xf>
    <xf numFmtId="4" fontId="7" fillId="0" borderId="0" xfId="0" applyNumberFormat="1" applyFont="1" applyFill="1" applyBorder="1" applyAlignment="1" applyProtection="1">
      <alignment horizontal="right" vertical="center" wrapText="1"/>
      <protection locked="0"/>
    </xf>
    <xf numFmtId="0" fontId="11" fillId="4" borderId="20" xfId="0" applyFont="1" applyFill="1" applyBorder="1" applyAlignment="1" applyProtection="1">
      <alignment horizontal="center" vertical="center" wrapText="1"/>
      <protection hidden="1"/>
    </xf>
    <xf numFmtId="2" fontId="7" fillId="0" borderId="20" xfId="0" applyNumberFormat="1" applyFont="1" applyFill="1" applyBorder="1" applyAlignment="1" applyProtection="1">
      <alignment horizontal="center" vertical="center" wrapText="1"/>
      <protection hidden="1"/>
    </xf>
    <xf numFmtId="4" fontId="7" fillId="0" borderId="20" xfId="0" applyNumberFormat="1" applyFont="1" applyFill="1" applyBorder="1" applyAlignment="1" applyProtection="1">
      <alignment horizontal="right" vertical="center" wrapText="1"/>
      <protection hidden="1"/>
    </xf>
    <xf numFmtId="0" fontId="6" fillId="0" borderId="0" xfId="0" applyFont="1" applyBorder="1" applyAlignment="1" applyProtection="1">
      <alignment vertical="center" wrapText="1"/>
      <protection hidden="1"/>
    </xf>
    <xf numFmtId="0" fontId="7" fillId="0" borderId="12" xfId="0" applyFont="1" applyFill="1" applyBorder="1" applyAlignment="1" applyProtection="1">
      <alignment horizontal="right" vertical="center" wrapText="1"/>
      <protection hidden="1"/>
    </xf>
    <xf numFmtId="0" fontId="7" fillId="0" borderId="0" xfId="0" applyFont="1" applyFill="1" applyBorder="1" applyAlignment="1" applyProtection="1">
      <alignment horizontal="right" vertical="center" wrapText="1"/>
      <protection hidden="1"/>
    </xf>
    <xf numFmtId="167" fontId="7" fillId="0" borderId="0" xfId="0" applyNumberFormat="1" applyFont="1" applyFill="1" applyBorder="1" applyAlignment="1" applyProtection="1">
      <alignment horizontal="center" vertical="center" wrapText="1"/>
      <protection hidden="1"/>
    </xf>
    <xf numFmtId="166" fontId="12" fillId="4" borderId="0" xfId="0" applyNumberFormat="1" applyFont="1" applyFill="1" applyBorder="1" applyAlignment="1" applyProtection="1">
      <alignment horizontal="right" vertical="center" wrapText="1"/>
      <protection hidden="1"/>
    </xf>
    <xf numFmtId="1" fontId="7" fillId="0" borderId="20" xfId="0" applyNumberFormat="1" applyFont="1" applyFill="1" applyBorder="1" applyAlignment="1" applyProtection="1">
      <alignment horizontal="center" vertical="center" wrapText="1"/>
      <protection hidden="1"/>
    </xf>
    <xf numFmtId="49" fontId="12" fillId="4" borderId="0" xfId="0" applyNumberFormat="1" applyFont="1" applyFill="1" applyBorder="1" applyAlignment="1" applyProtection="1">
      <alignment horizontal="right" vertical="center" wrapText="1"/>
      <protection hidden="1"/>
    </xf>
    <xf numFmtId="4" fontId="5" fillId="0" borderId="5" xfId="0" applyNumberFormat="1" applyFont="1" applyFill="1" applyBorder="1" applyAlignment="1" applyProtection="1">
      <alignment horizontal="right" vertical="center" wrapText="1"/>
      <protection hidden="1"/>
    </xf>
    <xf numFmtId="0" fontId="7" fillId="0" borderId="0" xfId="0" applyFont="1" applyBorder="1" applyAlignment="1" applyProtection="1">
      <alignment vertical="center" wrapText="1"/>
      <protection hidden="1"/>
    </xf>
    <xf numFmtId="17" fontId="11" fillId="4" borderId="0" xfId="0" applyNumberFormat="1" applyFont="1" applyFill="1" applyBorder="1" applyAlignment="1" applyProtection="1">
      <alignment horizontal="right" vertical="center" wrapText="1"/>
      <protection hidden="1"/>
    </xf>
    <xf numFmtId="0" fontId="11" fillId="4" borderId="0" xfId="0" applyFont="1" applyFill="1" applyBorder="1" applyAlignment="1" applyProtection="1">
      <alignment horizontal="center" vertical="center" wrapText="1"/>
      <protection hidden="1"/>
    </xf>
    <xf numFmtId="4" fontId="6" fillId="0" borderId="0" xfId="0" applyNumberFormat="1" applyFont="1" applyAlignment="1" applyProtection="1">
      <alignment vertical="center" wrapText="1"/>
      <protection hidden="1"/>
    </xf>
    <xf numFmtId="4" fontId="7" fillId="0" borderId="0" xfId="0" applyNumberFormat="1" applyFont="1" applyAlignment="1" applyProtection="1">
      <alignment vertical="center" wrapText="1"/>
      <protection hidden="1"/>
    </xf>
    <xf numFmtId="0" fontId="6" fillId="0" borderId="0" xfId="0" applyFont="1" applyAlignment="1" applyProtection="1">
      <alignment horizontal="center" vertical="center" wrapText="1"/>
      <protection hidden="1"/>
    </xf>
    <xf numFmtId="0" fontId="7" fillId="0" borderId="0" xfId="0" applyFont="1" applyFill="1" applyBorder="1" applyAlignment="1" applyProtection="1">
      <alignment horizontal="left" vertical="center" wrapText="1"/>
      <protection locked="0"/>
    </xf>
    <xf numFmtId="0" fontId="28" fillId="0" borderId="0" xfId="0" applyNumberFormat="1" applyFont="1" applyFill="1" applyBorder="1" applyAlignment="1" applyProtection="1">
      <alignment horizontal="center" vertical="center" wrapText="1"/>
      <protection hidden="1"/>
    </xf>
    <xf numFmtId="0" fontId="5" fillId="0" borderId="0" xfId="0" applyNumberFormat="1" applyFont="1" applyFill="1" applyBorder="1" applyAlignment="1" applyProtection="1">
      <alignment vertical="center" wrapText="1"/>
      <protection hidden="1"/>
    </xf>
    <xf numFmtId="0" fontId="12" fillId="4" borderId="0" xfId="0" applyFont="1" applyFill="1" applyBorder="1" applyAlignment="1" applyProtection="1">
      <alignment horizontal="right" vertical="center" wrapText="1"/>
      <protection hidden="1"/>
    </xf>
    <xf numFmtId="1" fontId="12" fillId="4" borderId="0" xfId="0" applyNumberFormat="1" applyFont="1" applyFill="1" applyBorder="1" applyAlignment="1" applyProtection="1">
      <alignment horizontal="right" vertical="center" wrapText="1"/>
      <protection hidden="1"/>
    </xf>
    <xf numFmtId="0" fontId="12" fillId="4" borderId="0" xfId="0" applyNumberFormat="1" applyFont="1" applyFill="1" applyBorder="1" applyAlignment="1" applyProtection="1">
      <alignment horizontal="right" vertical="center" wrapText="1"/>
      <protection hidden="1"/>
    </xf>
    <xf numFmtId="0" fontId="11" fillId="0" borderId="0" xfId="0" applyFont="1" applyFill="1" applyBorder="1" applyAlignment="1" applyProtection="1">
      <alignment vertical="center" wrapText="1"/>
      <protection hidden="1"/>
    </xf>
    <xf numFmtId="0" fontId="12" fillId="4" borderId="0" xfId="0" quotePrefix="1" applyFont="1" applyFill="1" applyBorder="1" applyAlignment="1" applyProtection="1">
      <alignment horizontal="right" vertical="center" wrapText="1"/>
      <protection hidden="1"/>
    </xf>
    <xf numFmtId="0" fontId="11" fillId="0" borderId="0" xfId="0" applyFont="1" applyFill="1" applyBorder="1" applyAlignment="1" applyProtection="1">
      <alignment horizontal="center" vertical="center" wrapText="1"/>
      <protection hidden="1"/>
    </xf>
    <xf numFmtId="10" fontId="12" fillId="0" borderId="17" xfId="0" applyNumberFormat="1" applyFont="1" applyFill="1" applyBorder="1" applyAlignment="1" applyProtection="1">
      <alignment horizontal="right" vertical="center" wrapText="1"/>
      <protection hidden="1"/>
    </xf>
    <xf numFmtId="164" fontId="5" fillId="0" borderId="17" xfId="0" applyNumberFormat="1" applyFont="1" applyFill="1" applyBorder="1" applyAlignment="1" applyProtection="1">
      <alignment horizontal="right" vertical="center" wrapText="1"/>
      <protection locked="0"/>
    </xf>
    <xf numFmtId="0" fontId="7" fillId="0" borderId="17" xfId="0" applyFont="1" applyFill="1" applyBorder="1" applyAlignment="1" applyProtection="1">
      <alignment vertical="center" wrapText="1"/>
      <protection locked="0"/>
    </xf>
    <xf numFmtId="0" fontId="6" fillId="0" borderId="18" xfId="0" applyFont="1" applyFill="1" applyBorder="1" applyAlignment="1" applyProtection="1">
      <alignment vertical="center" wrapText="1"/>
      <protection hidden="1"/>
    </xf>
    <xf numFmtId="0" fontId="5" fillId="0" borderId="18" xfId="0" applyFont="1" applyFill="1" applyBorder="1" applyAlignment="1" applyProtection="1">
      <alignment vertical="center"/>
      <protection hidden="1"/>
    </xf>
    <xf numFmtId="0" fontId="5" fillId="0" borderId="19" xfId="0" applyFont="1" applyFill="1" applyBorder="1" applyAlignment="1" applyProtection="1">
      <alignment vertical="center"/>
      <protection hidden="1"/>
    </xf>
    <xf numFmtId="0" fontId="5" fillId="0" borderId="19" xfId="0" applyFont="1" applyFill="1" applyBorder="1" applyAlignment="1" applyProtection="1">
      <alignment horizontal="left" vertical="center" wrapText="1"/>
      <protection hidden="1"/>
    </xf>
    <xf numFmtId="0" fontId="10" fillId="0" borderId="19" xfId="0" applyFont="1" applyFill="1" applyBorder="1" applyAlignment="1" applyProtection="1">
      <alignment horizontal="right" vertical="center" wrapText="1"/>
      <protection hidden="1"/>
    </xf>
    <xf numFmtId="0" fontId="11" fillId="0" borderId="14" xfId="0" applyFont="1" applyFill="1" applyBorder="1" applyAlignment="1" applyProtection="1">
      <alignment horizontal="right" vertical="center" wrapText="1"/>
      <protection hidden="1"/>
    </xf>
    <xf numFmtId="0" fontId="7" fillId="0" borderId="15" xfId="0" applyFont="1" applyFill="1" applyBorder="1" applyAlignment="1" applyProtection="1">
      <alignment horizontal="center" vertical="center" wrapText="1"/>
      <protection locked="0" hidden="1"/>
    </xf>
    <xf numFmtId="166" fontId="12" fillId="0" borderId="0" xfId="0" applyNumberFormat="1" applyFont="1" applyFill="1" applyBorder="1" applyAlignment="1" applyProtection="1">
      <alignment horizontal="left" vertical="top" wrapText="1"/>
      <protection hidden="1"/>
    </xf>
    <xf numFmtId="166" fontId="12" fillId="4" borderId="0" xfId="0" applyNumberFormat="1" applyFont="1" applyFill="1" applyBorder="1" applyAlignment="1" applyProtection="1">
      <alignment horizontal="left" vertical="top" wrapText="1"/>
      <protection hidden="1"/>
    </xf>
    <xf numFmtId="166" fontId="11" fillId="4" borderId="0" xfId="0" applyNumberFormat="1" applyFont="1" applyFill="1" applyBorder="1" applyAlignment="1" applyProtection="1">
      <alignment horizontal="left" vertical="top" wrapText="1"/>
      <protection hidden="1"/>
    </xf>
    <xf numFmtId="166" fontId="12" fillId="4" borderId="21" xfId="0" applyNumberFormat="1" applyFont="1" applyFill="1" applyBorder="1" applyAlignment="1" applyProtection="1">
      <alignment horizontal="left" vertical="top" wrapText="1"/>
      <protection hidden="1"/>
    </xf>
    <xf numFmtId="17" fontId="29" fillId="5" borderId="0" xfId="0" applyNumberFormat="1" applyFont="1" applyFill="1" applyBorder="1" applyAlignment="1" applyProtection="1">
      <alignment horizontal="right" vertical="center" wrapText="1"/>
      <protection hidden="1"/>
    </xf>
    <xf numFmtId="17" fontId="29" fillId="4" borderId="0" xfId="0" applyNumberFormat="1" applyFont="1" applyFill="1" applyBorder="1" applyAlignment="1" applyProtection="1">
      <alignment horizontal="right" vertical="center" wrapText="1"/>
      <protection hidden="1"/>
    </xf>
    <xf numFmtId="2" fontId="7" fillId="0" borderId="0" xfId="14" applyNumberFormat="1" applyFont="1" applyFill="1" applyBorder="1" applyAlignment="1" applyProtection="1">
      <alignment horizontal="right" vertical="center" wrapText="1"/>
      <protection locked="0" hidden="1"/>
    </xf>
    <xf numFmtId="4" fontId="5" fillId="0" borderId="9" xfId="0" applyNumberFormat="1" applyFont="1" applyFill="1" applyBorder="1" applyAlignment="1" applyProtection="1">
      <alignment horizontal="right" vertical="center" wrapText="1"/>
      <protection hidden="1"/>
    </xf>
    <xf numFmtId="4" fontId="10" fillId="0" borderId="0" xfId="0" applyNumberFormat="1" applyFont="1" applyFill="1" applyBorder="1" applyAlignment="1" applyProtection="1">
      <alignment horizontal="center" vertical="center" wrapText="1"/>
      <protection hidden="1"/>
    </xf>
    <xf numFmtId="0" fontId="5" fillId="0" borderId="0" xfId="0" applyFont="1" applyFill="1" applyBorder="1" applyAlignment="1" applyProtection="1">
      <alignment horizontal="right" vertical="center" wrapText="1"/>
      <protection hidden="1"/>
    </xf>
    <xf numFmtId="0" fontId="5" fillId="0" borderId="0" xfId="0" applyFont="1" applyFill="1" applyBorder="1" applyAlignment="1" applyProtection="1">
      <alignment horizontal="left" vertical="center" wrapText="1"/>
      <protection hidden="1"/>
    </xf>
    <xf numFmtId="0" fontId="11" fillId="0" borderId="0" xfId="0" applyFont="1" applyFill="1" applyBorder="1" applyAlignment="1" applyProtection="1">
      <alignment horizontal="right" vertical="center" wrapText="1"/>
      <protection hidden="1"/>
    </xf>
    <xf numFmtId="0" fontId="10" fillId="0" borderId="0" xfId="0" applyFont="1" applyFill="1" applyBorder="1" applyAlignment="1" applyProtection="1">
      <alignment horizontal="right" vertical="center" wrapText="1"/>
      <protection hidden="1"/>
    </xf>
    <xf numFmtId="0" fontId="7" fillId="0" borderId="14" xfId="0" applyFont="1" applyFill="1" applyBorder="1" applyAlignment="1" applyProtection="1">
      <alignment horizontal="left" vertical="center" wrapText="1"/>
      <protection locked="0"/>
    </xf>
    <xf numFmtId="0" fontId="30" fillId="0" borderId="0" xfId="0" applyFont="1" applyFill="1" applyBorder="1" applyAlignment="1">
      <alignment horizontal="center" vertical="center" wrapText="1"/>
    </xf>
    <xf numFmtId="0" fontId="27" fillId="0" borderId="0" xfId="0" applyFont="1" applyFill="1" applyBorder="1" applyAlignment="1">
      <alignment vertical="center"/>
    </xf>
    <xf numFmtId="0" fontId="27" fillId="0" borderId="0" xfId="0" applyFont="1" applyFill="1" applyBorder="1" applyAlignment="1">
      <alignment vertical="center" wrapText="1"/>
    </xf>
    <xf numFmtId="0" fontId="26" fillId="0" borderId="0" xfId="0" applyFont="1" applyFill="1" applyAlignment="1">
      <alignment horizontal="justify" vertical="center" wrapText="1"/>
    </xf>
    <xf numFmtId="0" fontId="26" fillId="0" borderId="0" xfId="0" applyFont="1" applyFill="1" applyBorder="1" applyAlignment="1">
      <alignment horizontal="justify" vertical="center" wrapText="1"/>
    </xf>
    <xf numFmtId="0" fontId="7" fillId="0" borderId="0" xfId="0" applyFont="1" applyFill="1" applyBorder="1" applyAlignment="1" applyProtection="1">
      <alignment vertical="center" wrapText="1"/>
      <protection hidden="1"/>
    </xf>
    <xf numFmtId="0" fontId="6" fillId="0" borderId="1" xfId="0" applyFont="1" applyFill="1" applyBorder="1" applyAlignment="1" applyProtection="1">
      <alignment vertical="center" wrapText="1"/>
      <protection hidden="1"/>
    </xf>
    <xf numFmtId="0" fontId="6" fillId="0" borderId="12" xfId="0" applyFont="1" applyFill="1" applyBorder="1" applyAlignment="1" applyProtection="1">
      <alignment vertical="center" wrapText="1"/>
      <protection hidden="1"/>
    </xf>
    <xf numFmtId="0" fontId="6" fillId="0" borderId="0" xfId="0" applyFont="1" applyFill="1" applyAlignment="1" applyProtection="1">
      <alignment vertical="center" wrapText="1"/>
      <protection hidden="1"/>
    </xf>
    <xf numFmtId="0" fontId="6" fillId="4" borderId="0" xfId="0" applyFont="1" applyFill="1" applyBorder="1" applyAlignment="1" applyProtection="1">
      <alignment horizontal="left" vertical="top" wrapText="1"/>
      <protection hidden="1"/>
    </xf>
    <xf numFmtId="0" fontId="5" fillId="4" borderId="0" xfId="0" applyFont="1" applyFill="1" applyBorder="1" applyAlignment="1" applyProtection="1">
      <alignment horizontal="left" vertical="top" wrapText="1"/>
      <protection hidden="1"/>
    </xf>
    <xf numFmtId="0" fontId="13" fillId="4" borderId="0" xfId="0" applyFont="1" applyFill="1" applyBorder="1" applyAlignment="1" applyProtection="1">
      <alignment horizontal="right" vertical="center" wrapText="1"/>
      <protection hidden="1"/>
    </xf>
    <xf numFmtId="0" fontId="13" fillId="4" borderId="0" xfId="0" applyFont="1" applyFill="1" applyBorder="1" applyAlignment="1" applyProtection="1">
      <alignment horizontal="left" vertical="top" wrapText="1"/>
      <protection hidden="1"/>
    </xf>
    <xf numFmtId="0" fontId="8" fillId="4" borderId="0" xfId="0" applyFont="1" applyFill="1" applyBorder="1" applyAlignment="1" applyProtection="1">
      <alignment horizontal="left" vertical="top" wrapText="1"/>
      <protection hidden="1"/>
    </xf>
    <xf numFmtId="0" fontId="7" fillId="4" borderId="0" xfId="0" applyFont="1" applyFill="1" applyBorder="1" applyAlignment="1" applyProtection="1">
      <alignment horizontal="left" vertical="top" wrapText="1"/>
      <protection hidden="1"/>
    </xf>
    <xf numFmtId="0" fontId="11" fillId="4" borderId="0" xfId="0" applyFont="1" applyFill="1" applyBorder="1" applyAlignment="1" applyProtection="1">
      <alignment horizontal="left" vertical="top" wrapText="1"/>
      <protection hidden="1"/>
    </xf>
    <xf numFmtId="0" fontId="6" fillId="4" borderId="0" xfId="0" applyFont="1" applyFill="1" applyBorder="1" applyAlignment="1" applyProtection="1">
      <alignment vertical="center" wrapText="1"/>
      <protection hidden="1"/>
    </xf>
    <xf numFmtId="166" fontId="11" fillId="0" borderId="20" xfId="0" applyNumberFormat="1" applyFont="1" applyFill="1" applyBorder="1" applyAlignment="1" applyProtection="1">
      <alignment horizontal="center" vertical="center" wrapText="1"/>
      <protection hidden="1"/>
    </xf>
    <xf numFmtId="0" fontId="11" fillId="0" borderId="20" xfId="0" applyFont="1" applyFill="1" applyBorder="1" applyAlignment="1" applyProtection="1">
      <alignment horizontal="center" vertical="center" wrapText="1"/>
      <protection hidden="1"/>
    </xf>
    <xf numFmtId="164" fontId="5" fillId="0" borderId="17" xfId="0" applyNumberFormat="1" applyFont="1" applyFill="1" applyBorder="1" applyAlignment="1" applyProtection="1">
      <alignment horizontal="right" vertical="center" wrapText="1"/>
      <protection hidden="1"/>
    </xf>
    <xf numFmtId="164" fontId="5" fillId="0" borderId="22" xfId="0" applyNumberFormat="1" applyFont="1" applyFill="1" applyBorder="1" applyAlignment="1" applyProtection="1">
      <alignment horizontal="right" vertical="center" wrapText="1"/>
      <protection hidden="1"/>
    </xf>
    <xf numFmtId="2" fontId="7" fillId="0" borderId="0" xfId="14" applyNumberFormat="1" applyFont="1" applyFill="1" applyBorder="1" applyAlignment="1" applyProtection="1">
      <alignment horizontal="right" vertical="center" wrapText="1"/>
      <protection locked="0"/>
    </xf>
    <xf numFmtId="4" fontId="10" fillId="0" borderId="0" xfId="0" applyNumberFormat="1" applyFont="1" applyFill="1" applyBorder="1" applyAlignment="1" applyProtection="1">
      <alignment horizontal="center" vertical="center" wrapText="1"/>
      <protection hidden="1"/>
    </xf>
    <xf numFmtId="0" fontId="10" fillId="0" borderId="0" xfId="0" applyFont="1" applyFill="1" applyBorder="1" applyAlignment="1" applyProtection="1">
      <alignment horizontal="center" vertical="center" wrapText="1"/>
      <protection hidden="1"/>
    </xf>
    <xf numFmtId="0" fontId="5" fillId="0" borderId="0" xfId="0" applyFont="1" applyFill="1" applyBorder="1" applyAlignment="1" applyProtection="1">
      <alignment horizontal="right" vertical="center" wrapText="1"/>
      <protection hidden="1"/>
    </xf>
    <xf numFmtId="2" fontId="10" fillId="0" borderId="0" xfId="0" applyNumberFormat="1" applyFont="1" applyFill="1" applyBorder="1" applyAlignment="1" applyProtection="1">
      <alignment horizontal="center" vertical="center" wrapText="1"/>
      <protection hidden="1"/>
    </xf>
    <xf numFmtId="0" fontId="5" fillId="0" borderId="0" xfId="0" applyFont="1" applyFill="1" applyBorder="1" applyAlignment="1" applyProtection="1">
      <alignment horizontal="left" vertical="center" wrapText="1"/>
      <protection hidden="1"/>
    </xf>
    <xf numFmtId="0" fontId="11" fillId="0" borderId="0" xfId="0" applyFont="1" applyFill="1" applyBorder="1" applyAlignment="1" applyProtection="1">
      <alignment horizontal="right" vertical="center" wrapText="1"/>
      <protection hidden="1"/>
    </xf>
    <xf numFmtId="0" fontId="10" fillId="0" borderId="0" xfId="0" applyFont="1" applyFill="1" applyBorder="1" applyAlignment="1" applyProtection="1">
      <alignment horizontal="right" vertical="center" wrapText="1"/>
      <protection hidden="1"/>
    </xf>
    <xf numFmtId="0" fontId="7" fillId="0" borderId="14" xfId="0" applyFont="1" applyFill="1" applyBorder="1" applyAlignment="1" applyProtection="1">
      <alignment horizontal="left" vertical="center" wrapText="1"/>
      <protection locked="0"/>
    </xf>
    <xf numFmtId="0" fontId="25" fillId="0" borderId="0" xfId="0" applyFont="1" applyFill="1" applyBorder="1" applyAlignment="1" applyProtection="1">
      <alignment horizontal="left" vertical="center" wrapText="1"/>
      <protection locked="0"/>
    </xf>
    <xf numFmtId="0" fontId="5" fillId="0" borderId="19" xfId="0" applyFont="1" applyFill="1" applyBorder="1" applyAlignment="1" applyProtection="1">
      <alignment horizontal="center" vertical="center" wrapText="1"/>
      <protection hidden="1"/>
    </xf>
    <xf numFmtId="0" fontId="5" fillId="0" borderId="22" xfId="0" applyFont="1" applyFill="1" applyBorder="1" applyAlignment="1" applyProtection="1">
      <alignment horizontal="center" vertical="center" wrapText="1"/>
      <protection hidden="1"/>
    </xf>
    <xf numFmtId="0" fontId="11" fillId="0" borderId="13" xfId="0" applyFont="1" applyFill="1" applyBorder="1" applyAlignment="1" applyProtection="1">
      <alignment vertical="center" wrapText="1"/>
      <protection hidden="1"/>
    </xf>
    <xf numFmtId="0" fontId="11" fillId="0" borderId="14" xfId="0" applyFont="1" applyFill="1" applyBorder="1" applyAlignment="1" applyProtection="1">
      <alignment vertical="center" wrapText="1"/>
      <protection hidden="1"/>
    </xf>
    <xf numFmtId="0" fontId="9" fillId="0" borderId="13" xfId="0" applyFont="1" applyFill="1" applyBorder="1" applyAlignment="1" applyProtection="1">
      <alignment horizontal="center" vertical="center" wrapText="1"/>
      <protection hidden="1"/>
    </xf>
    <xf numFmtId="0" fontId="9" fillId="0" borderId="14" xfId="0" applyFont="1" applyFill="1" applyBorder="1" applyAlignment="1" applyProtection="1">
      <alignment horizontal="center" vertical="center" wrapText="1"/>
      <protection hidden="1"/>
    </xf>
    <xf numFmtId="0" fontId="9" fillId="0" borderId="15" xfId="0" applyFont="1" applyFill="1" applyBorder="1" applyAlignment="1" applyProtection="1">
      <alignment horizontal="center" vertical="center" wrapText="1"/>
      <protection hidden="1"/>
    </xf>
    <xf numFmtId="0" fontId="9" fillId="0" borderId="16"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center" vertical="center" wrapText="1"/>
      <protection hidden="1"/>
    </xf>
    <xf numFmtId="0" fontId="9" fillId="0" borderId="17" xfId="0" applyFont="1" applyFill="1" applyBorder="1" applyAlignment="1" applyProtection="1">
      <alignment horizontal="center" vertical="center" wrapText="1"/>
      <protection hidden="1"/>
    </xf>
    <xf numFmtId="0" fontId="5" fillId="0" borderId="0" xfId="0" applyFont="1" applyFill="1" applyBorder="1" applyAlignment="1" applyProtection="1">
      <alignment horizontal="center" vertical="center" wrapText="1"/>
      <protection hidden="1"/>
    </xf>
    <xf numFmtId="0" fontId="11" fillId="0" borderId="16" xfId="0" applyFont="1" applyFill="1" applyBorder="1" applyAlignment="1" applyProtection="1">
      <alignment horizontal="left" vertical="center" wrapText="1"/>
      <protection hidden="1"/>
    </xf>
    <xf numFmtId="0" fontId="11" fillId="0" borderId="0" xfId="0" applyFont="1" applyFill="1" applyBorder="1" applyAlignment="1" applyProtection="1">
      <alignment horizontal="left" vertical="center" wrapText="1"/>
      <protection hidden="1"/>
    </xf>
    <xf numFmtId="0" fontId="5" fillId="0" borderId="5" xfId="0" applyFont="1" applyFill="1" applyBorder="1" applyAlignment="1" applyProtection="1">
      <alignment horizontal="right" vertical="center" wrapText="1"/>
      <protection hidden="1"/>
    </xf>
    <xf numFmtId="0" fontId="5" fillId="0" borderId="9" xfId="0" applyFont="1" applyFill="1" applyBorder="1" applyAlignment="1" applyProtection="1">
      <alignment horizontal="right" vertical="center" wrapText="1"/>
      <protection hidden="1"/>
    </xf>
    <xf numFmtId="0" fontId="24" fillId="0" borderId="0" xfId="0" applyFont="1" applyBorder="1" applyAlignment="1" applyProtection="1">
      <alignment horizontal="center" vertical="center"/>
      <protection hidden="1"/>
    </xf>
    <xf numFmtId="0" fontId="19" fillId="3" borderId="4" xfId="11" applyFont="1" applyFill="1" applyBorder="1" applyAlignment="1">
      <alignment horizontal="center" vertical="center"/>
    </xf>
    <xf numFmtId="0" fontId="18" fillId="0" borderId="0" xfId="11" applyFont="1" applyBorder="1" applyAlignment="1">
      <alignment horizontal="justify" vertical="center"/>
    </xf>
    <xf numFmtId="0" fontId="18" fillId="0" borderId="3" xfId="11" applyFont="1" applyBorder="1" applyAlignment="1">
      <alignment horizontal="justify" vertical="center" wrapText="1"/>
    </xf>
    <xf numFmtId="0" fontId="18" fillId="0" borderId="0" xfId="11" applyFont="1" applyBorder="1" applyAlignment="1">
      <alignment horizontal="justify" vertical="center" wrapText="1"/>
    </xf>
    <xf numFmtId="0" fontId="18" fillId="0" borderId="4" xfId="11" applyFont="1" applyBorder="1" applyAlignment="1">
      <alignment horizontal="justify" vertical="center" wrapText="1"/>
    </xf>
    <xf numFmtId="0" fontId="7" fillId="2" borderId="7" xfId="0" applyFont="1" applyFill="1" applyBorder="1" applyAlignment="1" applyProtection="1">
      <alignment horizontal="center" vertical="center"/>
      <protection hidden="1"/>
    </xf>
    <xf numFmtId="0" fontId="7" fillId="0" borderId="6" xfId="0" applyFont="1" applyBorder="1" applyAlignment="1" applyProtection="1">
      <alignment horizontal="center" vertical="center"/>
      <protection hidden="1"/>
    </xf>
    <xf numFmtId="0" fontId="7" fillId="2" borderId="9" xfId="0" applyFont="1" applyFill="1" applyBorder="1" applyAlignment="1" applyProtection="1">
      <alignment horizontal="center" vertical="center"/>
      <protection hidden="1"/>
    </xf>
    <xf numFmtId="2" fontId="7" fillId="0" borderId="0" xfId="14" applyNumberFormat="1" applyFont="1" applyFill="1" applyBorder="1" applyAlignment="1" applyProtection="1">
      <alignment horizontal="right" vertical="center" wrapText="1"/>
      <protection hidden="1"/>
    </xf>
  </cellXfs>
  <cellStyles count="15">
    <cellStyle name="Moeda" xfId="14" builtinId="4"/>
    <cellStyle name="Moeda 2" xfId="1"/>
    <cellStyle name="Moeda 3" xfId="2"/>
    <cellStyle name="Normal" xfId="0" builtinId="0"/>
    <cellStyle name="Normal 2" xfId="3"/>
    <cellStyle name="Normal 2 2" xfId="4"/>
    <cellStyle name="Normal 3" xfId="5"/>
    <cellStyle name="Normal 3 2" xfId="11"/>
    <cellStyle name="Normal 5 2" xfId="6"/>
    <cellStyle name="Porcentagem" xfId="10" builtinId="5"/>
    <cellStyle name="Porcentagem 2" xfId="12"/>
    <cellStyle name="TableStyleLight1" xfId="13"/>
    <cellStyle name="Vírgula 2" xfId="7"/>
    <cellStyle name="Vírgula 3" xfId="8"/>
    <cellStyle name="Vírgula 4" xfId="9"/>
  </cellStyles>
  <dxfs count="572">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504825</xdr:colOff>
      <xdr:row>479</xdr:row>
      <xdr:rowOff>0</xdr:rowOff>
    </xdr:from>
    <xdr:to>
      <xdr:col>2</xdr:col>
      <xdr:colOff>452965</xdr:colOff>
      <xdr:row>480</xdr:row>
      <xdr:rowOff>114300</xdr:rowOff>
    </xdr:to>
    <xdr:sp macro="" textlink="">
      <xdr:nvSpPr>
        <xdr:cNvPr id="1223"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95250</xdr:rowOff>
    </xdr:to>
    <xdr:sp macro="" textlink="">
      <xdr:nvSpPr>
        <xdr:cNvPr id="1224" name="AutoShape 2"/>
        <xdr:cNvSpPr>
          <a:spLocks noChangeAspect="1" noChangeArrowheads="1"/>
        </xdr:cNvSpPr>
      </xdr:nvSpPr>
      <xdr:spPr bwMode="auto">
        <a:xfrm>
          <a:off x="504825" y="21764625"/>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76200</xdr:rowOff>
    </xdr:to>
    <xdr:sp macro="" textlink="">
      <xdr:nvSpPr>
        <xdr:cNvPr id="1225" name="AutoShape 2"/>
        <xdr:cNvSpPr>
          <a:spLocks noChangeAspect="1" noChangeArrowheads="1"/>
        </xdr:cNvSpPr>
      </xdr:nvSpPr>
      <xdr:spPr bwMode="auto">
        <a:xfrm>
          <a:off x="504825" y="21764625"/>
          <a:ext cx="447675"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76200</xdr:rowOff>
    </xdr:to>
    <xdr:sp macro="" textlink="">
      <xdr:nvSpPr>
        <xdr:cNvPr id="1226" name="AutoShape 2"/>
        <xdr:cNvSpPr>
          <a:spLocks noChangeAspect="1" noChangeArrowheads="1"/>
        </xdr:cNvSpPr>
      </xdr:nvSpPr>
      <xdr:spPr bwMode="auto">
        <a:xfrm>
          <a:off x="504825" y="21764625"/>
          <a:ext cx="447675"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114300</xdr:rowOff>
    </xdr:to>
    <xdr:sp macro="" textlink="">
      <xdr:nvSpPr>
        <xdr:cNvPr id="1227"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95250</xdr:rowOff>
    </xdr:to>
    <xdr:sp macro="" textlink="">
      <xdr:nvSpPr>
        <xdr:cNvPr id="1228" name="AutoShape 2"/>
        <xdr:cNvSpPr>
          <a:spLocks noChangeAspect="1" noChangeArrowheads="1"/>
        </xdr:cNvSpPr>
      </xdr:nvSpPr>
      <xdr:spPr bwMode="auto">
        <a:xfrm>
          <a:off x="504825" y="21764625"/>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95250</xdr:rowOff>
    </xdr:to>
    <xdr:sp macro="" textlink="">
      <xdr:nvSpPr>
        <xdr:cNvPr id="1229" name="AutoShape 2"/>
        <xdr:cNvSpPr>
          <a:spLocks noChangeAspect="1" noChangeArrowheads="1"/>
        </xdr:cNvSpPr>
      </xdr:nvSpPr>
      <xdr:spPr bwMode="auto">
        <a:xfrm>
          <a:off x="504825" y="21764625"/>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114300</xdr:rowOff>
    </xdr:to>
    <xdr:sp macro="" textlink="">
      <xdr:nvSpPr>
        <xdr:cNvPr id="1230"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114300</xdr:rowOff>
    </xdr:to>
    <xdr:sp macro="" textlink="">
      <xdr:nvSpPr>
        <xdr:cNvPr id="1231"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95250</xdr:rowOff>
    </xdr:to>
    <xdr:sp macro="" textlink="">
      <xdr:nvSpPr>
        <xdr:cNvPr id="1232" name="AutoShape 2"/>
        <xdr:cNvSpPr>
          <a:spLocks noChangeAspect="1" noChangeArrowheads="1"/>
        </xdr:cNvSpPr>
      </xdr:nvSpPr>
      <xdr:spPr bwMode="auto">
        <a:xfrm>
          <a:off x="504825" y="21764625"/>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76200</xdr:rowOff>
    </xdr:to>
    <xdr:sp macro="" textlink="">
      <xdr:nvSpPr>
        <xdr:cNvPr id="1233" name="AutoShape 2"/>
        <xdr:cNvSpPr>
          <a:spLocks noChangeAspect="1" noChangeArrowheads="1"/>
        </xdr:cNvSpPr>
      </xdr:nvSpPr>
      <xdr:spPr bwMode="auto">
        <a:xfrm>
          <a:off x="504825" y="21764625"/>
          <a:ext cx="447675"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76200</xdr:rowOff>
    </xdr:to>
    <xdr:sp macro="" textlink="">
      <xdr:nvSpPr>
        <xdr:cNvPr id="1234" name="AutoShape 2"/>
        <xdr:cNvSpPr>
          <a:spLocks noChangeAspect="1" noChangeArrowheads="1"/>
        </xdr:cNvSpPr>
      </xdr:nvSpPr>
      <xdr:spPr bwMode="auto">
        <a:xfrm>
          <a:off x="504825" y="21764625"/>
          <a:ext cx="447675"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114300</xdr:rowOff>
    </xdr:to>
    <xdr:sp macro="" textlink="">
      <xdr:nvSpPr>
        <xdr:cNvPr id="1235"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95250</xdr:rowOff>
    </xdr:to>
    <xdr:sp macro="" textlink="">
      <xdr:nvSpPr>
        <xdr:cNvPr id="1236" name="AutoShape 2"/>
        <xdr:cNvSpPr>
          <a:spLocks noChangeAspect="1" noChangeArrowheads="1"/>
        </xdr:cNvSpPr>
      </xdr:nvSpPr>
      <xdr:spPr bwMode="auto">
        <a:xfrm>
          <a:off x="504825" y="21764625"/>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95250</xdr:rowOff>
    </xdr:to>
    <xdr:sp macro="" textlink="">
      <xdr:nvSpPr>
        <xdr:cNvPr id="1237" name="AutoShape 2"/>
        <xdr:cNvSpPr>
          <a:spLocks noChangeAspect="1" noChangeArrowheads="1"/>
        </xdr:cNvSpPr>
      </xdr:nvSpPr>
      <xdr:spPr bwMode="auto">
        <a:xfrm>
          <a:off x="504825" y="21764625"/>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114300</xdr:rowOff>
    </xdr:to>
    <xdr:sp macro="" textlink="">
      <xdr:nvSpPr>
        <xdr:cNvPr id="1238"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114300</xdr:rowOff>
    </xdr:to>
    <xdr:sp macro="" textlink="">
      <xdr:nvSpPr>
        <xdr:cNvPr id="1239"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85725</xdr:rowOff>
    </xdr:to>
    <xdr:sp macro="" textlink="">
      <xdr:nvSpPr>
        <xdr:cNvPr id="1240" name="AutoShape 2"/>
        <xdr:cNvSpPr>
          <a:spLocks noChangeAspect="1" noChangeArrowheads="1"/>
        </xdr:cNvSpPr>
      </xdr:nvSpPr>
      <xdr:spPr bwMode="auto">
        <a:xfrm>
          <a:off x="504825" y="21764625"/>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85725</xdr:rowOff>
    </xdr:to>
    <xdr:sp macro="" textlink="">
      <xdr:nvSpPr>
        <xdr:cNvPr id="1241" name="AutoShape 2"/>
        <xdr:cNvSpPr>
          <a:spLocks noChangeAspect="1" noChangeArrowheads="1"/>
        </xdr:cNvSpPr>
      </xdr:nvSpPr>
      <xdr:spPr bwMode="auto">
        <a:xfrm>
          <a:off x="504825" y="21764625"/>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85725</xdr:rowOff>
    </xdr:to>
    <xdr:sp macro="" textlink="">
      <xdr:nvSpPr>
        <xdr:cNvPr id="1242" name="AutoShape 2"/>
        <xdr:cNvSpPr>
          <a:spLocks noChangeAspect="1" noChangeArrowheads="1"/>
        </xdr:cNvSpPr>
      </xdr:nvSpPr>
      <xdr:spPr bwMode="auto">
        <a:xfrm>
          <a:off x="504825" y="21764625"/>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114300</xdr:rowOff>
    </xdr:to>
    <xdr:sp macro="" textlink="">
      <xdr:nvSpPr>
        <xdr:cNvPr id="1243"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85725</xdr:rowOff>
    </xdr:to>
    <xdr:sp macro="" textlink="">
      <xdr:nvSpPr>
        <xdr:cNvPr id="1244" name="AutoShape 2"/>
        <xdr:cNvSpPr>
          <a:spLocks noChangeAspect="1" noChangeArrowheads="1"/>
        </xdr:cNvSpPr>
      </xdr:nvSpPr>
      <xdr:spPr bwMode="auto">
        <a:xfrm>
          <a:off x="504825" y="21764625"/>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85725</xdr:rowOff>
    </xdr:to>
    <xdr:sp macro="" textlink="">
      <xdr:nvSpPr>
        <xdr:cNvPr id="1245" name="AutoShape 2"/>
        <xdr:cNvSpPr>
          <a:spLocks noChangeAspect="1" noChangeArrowheads="1"/>
        </xdr:cNvSpPr>
      </xdr:nvSpPr>
      <xdr:spPr bwMode="auto">
        <a:xfrm>
          <a:off x="504825" y="21764625"/>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114300</xdr:rowOff>
    </xdr:to>
    <xdr:sp macro="" textlink="">
      <xdr:nvSpPr>
        <xdr:cNvPr id="1246"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114300</xdr:rowOff>
    </xdr:to>
    <xdr:sp macro="" textlink="">
      <xdr:nvSpPr>
        <xdr:cNvPr id="1247"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85725</xdr:rowOff>
    </xdr:to>
    <xdr:sp macro="" textlink="">
      <xdr:nvSpPr>
        <xdr:cNvPr id="1248" name="AutoShape 2"/>
        <xdr:cNvSpPr>
          <a:spLocks noChangeAspect="1" noChangeArrowheads="1"/>
        </xdr:cNvSpPr>
      </xdr:nvSpPr>
      <xdr:spPr bwMode="auto">
        <a:xfrm>
          <a:off x="504825" y="21764625"/>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85725</xdr:rowOff>
    </xdr:to>
    <xdr:sp macro="" textlink="">
      <xdr:nvSpPr>
        <xdr:cNvPr id="1249" name="AutoShape 2"/>
        <xdr:cNvSpPr>
          <a:spLocks noChangeAspect="1" noChangeArrowheads="1"/>
        </xdr:cNvSpPr>
      </xdr:nvSpPr>
      <xdr:spPr bwMode="auto">
        <a:xfrm>
          <a:off x="504825" y="21764625"/>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85725</xdr:rowOff>
    </xdr:to>
    <xdr:sp macro="" textlink="">
      <xdr:nvSpPr>
        <xdr:cNvPr id="1250" name="AutoShape 2"/>
        <xdr:cNvSpPr>
          <a:spLocks noChangeAspect="1" noChangeArrowheads="1"/>
        </xdr:cNvSpPr>
      </xdr:nvSpPr>
      <xdr:spPr bwMode="auto">
        <a:xfrm>
          <a:off x="504825" y="21764625"/>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114300</xdr:rowOff>
    </xdr:to>
    <xdr:sp macro="" textlink="">
      <xdr:nvSpPr>
        <xdr:cNvPr id="1251"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85725</xdr:rowOff>
    </xdr:to>
    <xdr:sp macro="" textlink="">
      <xdr:nvSpPr>
        <xdr:cNvPr id="1252" name="AutoShape 2"/>
        <xdr:cNvSpPr>
          <a:spLocks noChangeAspect="1" noChangeArrowheads="1"/>
        </xdr:cNvSpPr>
      </xdr:nvSpPr>
      <xdr:spPr bwMode="auto">
        <a:xfrm>
          <a:off x="504825" y="21764625"/>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85725</xdr:rowOff>
    </xdr:to>
    <xdr:sp macro="" textlink="">
      <xdr:nvSpPr>
        <xdr:cNvPr id="1253" name="AutoShape 2"/>
        <xdr:cNvSpPr>
          <a:spLocks noChangeAspect="1" noChangeArrowheads="1"/>
        </xdr:cNvSpPr>
      </xdr:nvSpPr>
      <xdr:spPr bwMode="auto">
        <a:xfrm>
          <a:off x="504825" y="21764625"/>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114300</xdr:rowOff>
    </xdr:to>
    <xdr:sp macro="" textlink="">
      <xdr:nvSpPr>
        <xdr:cNvPr id="1254"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114300</xdr:rowOff>
    </xdr:to>
    <xdr:sp macro="" textlink="">
      <xdr:nvSpPr>
        <xdr:cNvPr id="1255"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114300</xdr:rowOff>
    </xdr:to>
    <xdr:sp macro="" textlink="">
      <xdr:nvSpPr>
        <xdr:cNvPr id="1256"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85725</xdr:rowOff>
    </xdr:to>
    <xdr:sp macro="" textlink="">
      <xdr:nvSpPr>
        <xdr:cNvPr id="1257" name="AutoShape 2"/>
        <xdr:cNvSpPr>
          <a:spLocks noChangeAspect="1" noChangeArrowheads="1"/>
        </xdr:cNvSpPr>
      </xdr:nvSpPr>
      <xdr:spPr bwMode="auto">
        <a:xfrm>
          <a:off x="504825" y="21764625"/>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85725</xdr:rowOff>
    </xdr:to>
    <xdr:sp macro="" textlink="">
      <xdr:nvSpPr>
        <xdr:cNvPr id="1258" name="AutoShape 2"/>
        <xdr:cNvSpPr>
          <a:spLocks noChangeAspect="1" noChangeArrowheads="1"/>
        </xdr:cNvSpPr>
      </xdr:nvSpPr>
      <xdr:spPr bwMode="auto">
        <a:xfrm>
          <a:off x="504825" y="21764625"/>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114300</xdr:rowOff>
    </xdr:to>
    <xdr:sp macro="" textlink="">
      <xdr:nvSpPr>
        <xdr:cNvPr id="1259"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114300</xdr:rowOff>
    </xdr:to>
    <xdr:sp macro="" textlink="">
      <xdr:nvSpPr>
        <xdr:cNvPr id="1260"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114300</xdr:rowOff>
    </xdr:to>
    <xdr:sp macro="" textlink="">
      <xdr:nvSpPr>
        <xdr:cNvPr id="1261"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114300</xdr:rowOff>
    </xdr:to>
    <xdr:sp macro="" textlink="">
      <xdr:nvSpPr>
        <xdr:cNvPr id="1262"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114300</xdr:rowOff>
    </xdr:to>
    <xdr:sp macro="" textlink="">
      <xdr:nvSpPr>
        <xdr:cNvPr id="1263"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114300</xdr:rowOff>
    </xdr:to>
    <xdr:sp macro="" textlink="">
      <xdr:nvSpPr>
        <xdr:cNvPr id="1264"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85725</xdr:rowOff>
    </xdr:to>
    <xdr:sp macro="" textlink="">
      <xdr:nvSpPr>
        <xdr:cNvPr id="1265" name="AutoShape 2"/>
        <xdr:cNvSpPr>
          <a:spLocks noChangeAspect="1" noChangeArrowheads="1"/>
        </xdr:cNvSpPr>
      </xdr:nvSpPr>
      <xdr:spPr bwMode="auto">
        <a:xfrm>
          <a:off x="504825" y="21764625"/>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114300</xdr:rowOff>
    </xdr:to>
    <xdr:sp macro="" textlink="">
      <xdr:nvSpPr>
        <xdr:cNvPr id="1266"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114300</xdr:rowOff>
    </xdr:to>
    <xdr:sp macro="" textlink="">
      <xdr:nvSpPr>
        <xdr:cNvPr id="1267"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114300</xdr:rowOff>
    </xdr:to>
    <xdr:sp macro="" textlink="">
      <xdr:nvSpPr>
        <xdr:cNvPr id="1268"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114300</xdr:rowOff>
    </xdr:to>
    <xdr:sp macro="" textlink="">
      <xdr:nvSpPr>
        <xdr:cNvPr id="1269"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57150</xdr:rowOff>
    </xdr:to>
    <xdr:sp macro="" textlink="">
      <xdr:nvSpPr>
        <xdr:cNvPr id="1270" name="AutoShape 2"/>
        <xdr:cNvSpPr>
          <a:spLocks noChangeAspect="1" noChangeArrowheads="1"/>
        </xdr:cNvSpPr>
      </xdr:nvSpPr>
      <xdr:spPr bwMode="auto">
        <a:xfrm>
          <a:off x="504825" y="2176462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57150</xdr:rowOff>
    </xdr:to>
    <xdr:sp macro="" textlink="">
      <xdr:nvSpPr>
        <xdr:cNvPr id="1271" name="AutoShape 2"/>
        <xdr:cNvSpPr>
          <a:spLocks noChangeAspect="1" noChangeArrowheads="1"/>
        </xdr:cNvSpPr>
      </xdr:nvSpPr>
      <xdr:spPr bwMode="auto">
        <a:xfrm>
          <a:off x="504825" y="2176462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57150</xdr:rowOff>
    </xdr:to>
    <xdr:sp macro="" textlink="">
      <xdr:nvSpPr>
        <xdr:cNvPr id="1272" name="AutoShape 2"/>
        <xdr:cNvSpPr>
          <a:spLocks noChangeAspect="1" noChangeArrowheads="1"/>
        </xdr:cNvSpPr>
      </xdr:nvSpPr>
      <xdr:spPr bwMode="auto">
        <a:xfrm>
          <a:off x="504825" y="2176462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57150</xdr:rowOff>
    </xdr:to>
    <xdr:sp macro="" textlink="">
      <xdr:nvSpPr>
        <xdr:cNvPr id="1273" name="AutoShape 2"/>
        <xdr:cNvSpPr>
          <a:spLocks noChangeAspect="1" noChangeArrowheads="1"/>
        </xdr:cNvSpPr>
      </xdr:nvSpPr>
      <xdr:spPr bwMode="auto">
        <a:xfrm>
          <a:off x="504825" y="2176462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57150</xdr:rowOff>
    </xdr:to>
    <xdr:sp macro="" textlink="">
      <xdr:nvSpPr>
        <xdr:cNvPr id="1274" name="AutoShape 2"/>
        <xdr:cNvSpPr>
          <a:spLocks noChangeAspect="1" noChangeArrowheads="1"/>
        </xdr:cNvSpPr>
      </xdr:nvSpPr>
      <xdr:spPr bwMode="auto">
        <a:xfrm>
          <a:off x="504825" y="2176462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57150</xdr:rowOff>
    </xdr:to>
    <xdr:sp macro="" textlink="">
      <xdr:nvSpPr>
        <xdr:cNvPr id="1275" name="AutoShape 2"/>
        <xdr:cNvSpPr>
          <a:spLocks noChangeAspect="1" noChangeArrowheads="1"/>
        </xdr:cNvSpPr>
      </xdr:nvSpPr>
      <xdr:spPr bwMode="auto">
        <a:xfrm>
          <a:off x="504825" y="2176462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57150</xdr:rowOff>
    </xdr:to>
    <xdr:sp macro="" textlink="">
      <xdr:nvSpPr>
        <xdr:cNvPr id="1276" name="AutoShape 2"/>
        <xdr:cNvSpPr>
          <a:spLocks noChangeAspect="1" noChangeArrowheads="1"/>
        </xdr:cNvSpPr>
      </xdr:nvSpPr>
      <xdr:spPr bwMode="auto">
        <a:xfrm>
          <a:off x="504825" y="2176462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57150</xdr:rowOff>
    </xdr:to>
    <xdr:sp macro="" textlink="">
      <xdr:nvSpPr>
        <xdr:cNvPr id="1277" name="AutoShape 2"/>
        <xdr:cNvSpPr>
          <a:spLocks noChangeAspect="1" noChangeArrowheads="1"/>
        </xdr:cNvSpPr>
      </xdr:nvSpPr>
      <xdr:spPr bwMode="auto">
        <a:xfrm>
          <a:off x="504825" y="2176462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57150</xdr:rowOff>
    </xdr:to>
    <xdr:sp macro="" textlink="">
      <xdr:nvSpPr>
        <xdr:cNvPr id="1278" name="AutoShape 2"/>
        <xdr:cNvSpPr>
          <a:spLocks noChangeAspect="1" noChangeArrowheads="1"/>
        </xdr:cNvSpPr>
      </xdr:nvSpPr>
      <xdr:spPr bwMode="auto">
        <a:xfrm>
          <a:off x="504825" y="2176462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57150</xdr:rowOff>
    </xdr:to>
    <xdr:sp macro="" textlink="">
      <xdr:nvSpPr>
        <xdr:cNvPr id="1279" name="AutoShape 2"/>
        <xdr:cNvSpPr>
          <a:spLocks noChangeAspect="1" noChangeArrowheads="1"/>
        </xdr:cNvSpPr>
      </xdr:nvSpPr>
      <xdr:spPr bwMode="auto">
        <a:xfrm>
          <a:off x="504825" y="2176462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57150</xdr:rowOff>
    </xdr:to>
    <xdr:sp macro="" textlink="">
      <xdr:nvSpPr>
        <xdr:cNvPr id="1280" name="AutoShape 2"/>
        <xdr:cNvSpPr>
          <a:spLocks noChangeAspect="1" noChangeArrowheads="1"/>
        </xdr:cNvSpPr>
      </xdr:nvSpPr>
      <xdr:spPr bwMode="auto">
        <a:xfrm>
          <a:off x="504825" y="2176462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57150</xdr:rowOff>
    </xdr:to>
    <xdr:sp macro="" textlink="">
      <xdr:nvSpPr>
        <xdr:cNvPr id="1281" name="AutoShape 2"/>
        <xdr:cNvSpPr>
          <a:spLocks noChangeAspect="1" noChangeArrowheads="1"/>
        </xdr:cNvSpPr>
      </xdr:nvSpPr>
      <xdr:spPr bwMode="auto">
        <a:xfrm>
          <a:off x="504825" y="2176462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57150</xdr:rowOff>
    </xdr:to>
    <xdr:sp macro="" textlink="">
      <xdr:nvSpPr>
        <xdr:cNvPr id="1282" name="AutoShape 2"/>
        <xdr:cNvSpPr>
          <a:spLocks noChangeAspect="1" noChangeArrowheads="1"/>
        </xdr:cNvSpPr>
      </xdr:nvSpPr>
      <xdr:spPr bwMode="auto">
        <a:xfrm>
          <a:off x="504825" y="2176462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57150</xdr:rowOff>
    </xdr:to>
    <xdr:sp macro="" textlink="">
      <xdr:nvSpPr>
        <xdr:cNvPr id="1283" name="AutoShape 2"/>
        <xdr:cNvSpPr>
          <a:spLocks noChangeAspect="1" noChangeArrowheads="1"/>
        </xdr:cNvSpPr>
      </xdr:nvSpPr>
      <xdr:spPr bwMode="auto">
        <a:xfrm>
          <a:off x="504825" y="2176462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57150</xdr:rowOff>
    </xdr:to>
    <xdr:sp macro="" textlink="">
      <xdr:nvSpPr>
        <xdr:cNvPr id="1284" name="AutoShape 2"/>
        <xdr:cNvSpPr>
          <a:spLocks noChangeAspect="1" noChangeArrowheads="1"/>
        </xdr:cNvSpPr>
      </xdr:nvSpPr>
      <xdr:spPr bwMode="auto">
        <a:xfrm>
          <a:off x="504825" y="2176462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57150</xdr:rowOff>
    </xdr:to>
    <xdr:sp macro="" textlink="">
      <xdr:nvSpPr>
        <xdr:cNvPr id="1285" name="AutoShape 2"/>
        <xdr:cNvSpPr>
          <a:spLocks noChangeAspect="1" noChangeArrowheads="1"/>
        </xdr:cNvSpPr>
      </xdr:nvSpPr>
      <xdr:spPr bwMode="auto">
        <a:xfrm>
          <a:off x="504825" y="2176462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114300</xdr:rowOff>
    </xdr:to>
    <xdr:sp macro="" textlink="">
      <xdr:nvSpPr>
        <xdr:cNvPr id="1286"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95250</xdr:rowOff>
    </xdr:to>
    <xdr:sp macro="" textlink="">
      <xdr:nvSpPr>
        <xdr:cNvPr id="1287" name="AutoShape 2"/>
        <xdr:cNvSpPr>
          <a:spLocks noChangeAspect="1" noChangeArrowheads="1"/>
        </xdr:cNvSpPr>
      </xdr:nvSpPr>
      <xdr:spPr bwMode="auto">
        <a:xfrm>
          <a:off x="504825" y="21764625"/>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76200</xdr:rowOff>
    </xdr:to>
    <xdr:sp macro="" textlink="">
      <xdr:nvSpPr>
        <xdr:cNvPr id="1288" name="AutoShape 2"/>
        <xdr:cNvSpPr>
          <a:spLocks noChangeAspect="1" noChangeArrowheads="1"/>
        </xdr:cNvSpPr>
      </xdr:nvSpPr>
      <xdr:spPr bwMode="auto">
        <a:xfrm>
          <a:off x="504825" y="21764625"/>
          <a:ext cx="447675"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76200</xdr:rowOff>
    </xdr:to>
    <xdr:sp macro="" textlink="">
      <xdr:nvSpPr>
        <xdr:cNvPr id="1289" name="AutoShape 2"/>
        <xdr:cNvSpPr>
          <a:spLocks noChangeAspect="1" noChangeArrowheads="1"/>
        </xdr:cNvSpPr>
      </xdr:nvSpPr>
      <xdr:spPr bwMode="auto">
        <a:xfrm>
          <a:off x="504825" y="21764625"/>
          <a:ext cx="447675"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114300</xdr:rowOff>
    </xdr:to>
    <xdr:sp macro="" textlink="">
      <xdr:nvSpPr>
        <xdr:cNvPr id="1290"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95250</xdr:rowOff>
    </xdr:to>
    <xdr:sp macro="" textlink="">
      <xdr:nvSpPr>
        <xdr:cNvPr id="1291" name="AutoShape 2"/>
        <xdr:cNvSpPr>
          <a:spLocks noChangeAspect="1" noChangeArrowheads="1"/>
        </xdr:cNvSpPr>
      </xdr:nvSpPr>
      <xdr:spPr bwMode="auto">
        <a:xfrm>
          <a:off x="504825" y="21764625"/>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95250</xdr:rowOff>
    </xdr:to>
    <xdr:sp macro="" textlink="">
      <xdr:nvSpPr>
        <xdr:cNvPr id="1292" name="AutoShape 2"/>
        <xdr:cNvSpPr>
          <a:spLocks noChangeAspect="1" noChangeArrowheads="1"/>
        </xdr:cNvSpPr>
      </xdr:nvSpPr>
      <xdr:spPr bwMode="auto">
        <a:xfrm>
          <a:off x="504825" y="21764625"/>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114300</xdr:rowOff>
    </xdr:to>
    <xdr:sp macro="" textlink="">
      <xdr:nvSpPr>
        <xdr:cNvPr id="1293"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114300</xdr:rowOff>
    </xdr:to>
    <xdr:sp macro="" textlink="">
      <xdr:nvSpPr>
        <xdr:cNvPr id="1294"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95250</xdr:rowOff>
    </xdr:to>
    <xdr:sp macro="" textlink="">
      <xdr:nvSpPr>
        <xdr:cNvPr id="1295" name="AutoShape 2"/>
        <xdr:cNvSpPr>
          <a:spLocks noChangeAspect="1" noChangeArrowheads="1"/>
        </xdr:cNvSpPr>
      </xdr:nvSpPr>
      <xdr:spPr bwMode="auto">
        <a:xfrm>
          <a:off x="504825" y="21764625"/>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76200</xdr:rowOff>
    </xdr:to>
    <xdr:sp macro="" textlink="">
      <xdr:nvSpPr>
        <xdr:cNvPr id="1296" name="AutoShape 2"/>
        <xdr:cNvSpPr>
          <a:spLocks noChangeAspect="1" noChangeArrowheads="1"/>
        </xdr:cNvSpPr>
      </xdr:nvSpPr>
      <xdr:spPr bwMode="auto">
        <a:xfrm>
          <a:off x="504825" y="21764625"/>
          <a:ext cx="447675"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76200</xdr:rowOff>
    </xdr:to>
    <xdr:sp macro="" textlink="">
      <xdr:nvSpPr>
        <xdr:cNvPr id="1297" name="AutoShape 2"/>
        <xdr:cNvSpPr>
          <a:spLocks noChangeAspect="1" noChangeArrowheads="1"/>
        </xdr:cNvSpPr>
      </xdr:nvSpPr>
      <xdr:spPr bwMode="auto">
        <a:xfrm>
          <a:off x="504825" y="21764625"/>
          <a:ext cx="447675"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114300</xdr:rowOff>
    </xdr:to>
    <xdr:sp macro="" textlink="">
      <xdr:nvSpPr>
        <xdr:cNvPr id="1298"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95250</xdr:rowOff>
    </xdr:to>
    <xdr:sp macro="" textlink="">
      <xdr:nvSpPr>
        <xdr:cNvPr id="1299" name="AutoShape 2"/>
        <xdr:cNvSpPr>
          <a:spLocks noChangeAspect="1" noChangeArrowheads="1"/>
        </xdr:cNvSpPr>
      </xdr:nvSpPr>
      <xdr:spPr bwMode="auto">
        <a:xfrm>
          <a:off x="504825" y="21764625"/>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95250</xdr:rowOff>
    </xdr:to>
    <xdr:sp macro="" textlink="">
      <xdr:nvSpPr>
        <xdr:cNvPr id="1300" name="AutoShape 2"/>
        <xdr:cNvSpPr>
          <a:spLocks noChangeAspect="1" noChangeArrowheads="1"/>
        </xdr:cNvSpPr>
      </xdr:nvSpPr>
      <xdr:spPr bwMode="auto">
        <a:xfrm>
          <a:off x="504825" y="21764625"/>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114300</xdr:rowOff>
    </xdr:to>
    <xdr:sp macro="" textlink="">
      <xdr:nvSpPr>
        <xdr:cNvPr id="1301"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114300</xdr:rowOff>
    </xdr:to>
    <xdr:sp macro="" textlink="">
      <xdr:nvSpPr>
        <xdr:cNvPr id="1302"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85725</xdr:rowOff>
    </xdr:to>
    <xdr:sp macro="" textlink="">
      <xdr:nvSpPr>
        <xdr:cNvPr id="1303" name="AutoShape 2"/>
        <xdr:cNvSpPr>
          <a:spLocks noChangeAspect="1" noChangeArrowheads="1"/>
        </xdr:cNvSpPr>
      </xdr:nvSpPr>
      <xdr:spPr bwMode="auto">
        <a:xfrm>
          <a:off x="504825" y="21764625"/>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85725</xdr:rowOff>
    </xdr:to>
    <xdr:sp macro="" textlink="">
      <xdr:nvSpPr>
        <xdr:cNvPr id="1304" name="AutoShape 2"/>
        <xdr:cNvSpPr>
          <a:spLocks noChangeAspect="1" noChangeArrowheads="1"/>
        </xdr:cNvSpPr>
      </xdr:nvSpPr>
      <xdr:spPr bwMode="auto">
        <a:xfrm>
          <a:off x="504825" y="21764625"/>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85725</xdr:rowOff>
    </xdr:to>
    <xdr:sp macro="" textlink="">
      <xdr:nvSpPr>
        <xdr:cNvPr id="1305" name="AutoShape 2"/>
        <xdr:cNvSpPr>
          <a:spLocks noChangeAspect="1" noChangeArrowheads="1"/>
        </xdr:cNvSpPr>
      </xdr:nvSpPr>
      <xdr:spPr bwMode="auto">
        <a:xfrm>
          <a:off x="504825" y="21764625"/>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114300</xdr:rowOff>
    </xdr:to>
    <xdr:sp macro="" textlink="">
      <xdr:nvSpPr>
        <xdr:cNvPr id="1306"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85725</xdr:rowOff>
    </xdr:to>
    <xdr:sp macro="" textlink="">
      <xdr:nvSpPr>
        <xdr:cNvPr id="1307" name="AutoShape 2"/>
        <xdr:cNvSpPr>
          <a:spLocks noChangeAspect="1" noChangeArrowheads="1"/>
        </xdr:cNvSpPr>
      </xdr:nvSpPr>
      <xdr:spPr bwMode="auto">
        <a:xfrm>
          <a:off x="504825" y="21764625"/>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85725</xdr:rowOff>
    </xdr:to>
    <xdr:sp macro="" textlink="">
      <xdr:nvSpPr>
        <xdr:cNvPr id="1308" name="AutoShape 2"/>
        <xdr:cNvSpPr>
          <a:spLocks noChangeAspect="1" noChangeArrowheads="1"/>
        </xdr:cNvSpPr>
      </xdr:nvSpPr>
      <xdr:spPr bwMode="auto">
        <a:xfrm>
          <a:off x="504825" y="21764625"/>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114300</xdr:rowOff>
    </xdr:to>
    <xdr:sp macro="" textlink="">
      <xdr:nvSpPr>
        <xdr:cNvPr id="1309"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114300</xdr:rowOff>
    </xdr:to>
    <xdr:sp macro="" textlink="">
      <xdr:nvSpPr>
        <xdr:cNvPr id="1310"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85725</xdr:rowOff>
    </xdr:to>
    <xdr:sp macro="" textlink="">
      <xdr:nvSpPr>
        <xdr:cNvPr id="1311" name="AutoShape 2"/>
        <xdr:cNvSpPr>
          <a:spLocks noChangeAspect="1" noChangeArrowheads="1"/>
        </xdr:cNvSpPr>
      </xdr:nvSpPr>
      <xdr:spPr bwMode="auto">
        <a:xfrm>
          <a:off x="504825" y="21764625"/>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85725</xdr:rowOff>
    </xdr:to>
    <xdr:sp macro="" textlink="">
      <xdr:nvSpPr>
        <xdr:cNvPr id="1312" name="AutoShape 2"/>
        <xdr:cNvSpPr>
          <a:spLocks noChangeAspect="1" noChangeArrowheads="1"/>
        </xdr:cNvSpPr>
      </xdr:nvSpPr>
      <xdr:spPr bwMode="auto">
        <a:xfrm>
          <a:off x="504825" y="21764625"/>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85725</xdr:rowOff>
    </xdr:to>
    <xdr:sp macro="" textlink="">
      <xdr:nvSpPr>
        <xdr:cNvPr id="1313" name="AutoShape 2"/>
        <xdr:cNvSpPr>
          <a:spLocks noChangeAspect="1" noChangeArrowheads="1"/>
        </xdr:cNvSpPr>
      </xdr:nvSpPr>
      <xdr:spPr bwMode="auto">
        <a:xfrm>
          <a:off x="504825" y="21764625"/>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114300</xdr:rowOff>
    </xdr:to>
    <xdr:sp macro="" textlink="">
      <xdr:nvSpPr>
        <xdr:cNvPr id="1314"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85725</xdr:rowOff>
    </xdr:to>
    <xdr:sp macro="" textlink="">
      <xdr:nvSpPr>
        <xdr:cNvPr id="1315" name="AutoShape 2"/>
        <xdr:cNvSpPr>
          <a:spLocks noChangeAspect="1" noChangeArrowheads="1"/>
        </xdr:cNvSpPr>
      </xdr:nvSpPr>
      <xdr:spPr bwMode="auto">
        <a:xfrm>
          <a:off x="504825" y="21764625"/>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85725</xdr:rowOff>
    </xdr:to>
    <xdr:sp macro="" textlink="">
      <xdr:nvSpPr>
        <xdr:cNvPr id="1316" name="AutoShape 2"/>
        <xdr:cNvSpPr>
          <a:spLocks noChangeAspect="1" noChangeArrowheads="1"/>
        </xdr:cNvSpPr>
      </xdr:nvSpPr>
      <xdr:spPr bwMode="auto">
        <a:xfrm>
          <a:off x="504825" y="21764625"/>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114300</xdr:rowOff>
    </xdr:to>
    <xdr:sp macro="" textlink="">
      <xdr:nvSpPr>
        <xdr:cNvPr id="1317"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114300</xdr:rowOff>
    </xdr:to>
    <xdr:sp macro="" textlink="">
      <xdr:nvSpPr>
        <xdr:cNvPr id="1318"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114300</xdr:rowOff>
    </xdr:to>
    <xdr:sp macro="" textlink="">
      <xdr:nvSpPr>
        <xdr:cNvPr id="1319"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85725</xdr:rowOff>
    </xdr:to>
    <xdr:sp macro="" textlink="">
      <xdr:nvSpPr>
        <xdr:cNvPr id="1320" name="AutoShape 2"/>
        <xdr:cNvSpPr>
          <a:spLocks noChangeAspect="1" noChangeArrowheads="1"/>
        </xdr:cNvSpPr>
      </xdr:nvSpPr>
      <xdr:spPr bwMode="auto">
        <a:xfrm>
          <a:off x="504825" y="21764625"/>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85725</xdr:rowOff>
    </xdr:to>
    <xdr:sp macro="" textlink="">
      <xdr:nvSpPr>
        <xdr:cNvPr id="1321" name="AutoShape 2"/>
        <xdr:cNvSpPr>
          <a:spLocks noChangeAspect="1" noChangeArrowheads="1"/>
        </xdr:cNvSpPr>
      </xdr:nvSpPr>
      <xdr:spPr bwMode="auto">
        <a:xfrm>
          <a:off x="504825" y="21764625"/>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114300</xdr:rowOff>
    </xdr:to>
    <xdr:sp macro="" textlink="">
      <xdr:nvSpPr>
        <xdr:cNvPr id="1322"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114300</xdr:rowOff>
    </xdr:to>
    <xdr:sp macro="" textlink="">
      <xdr:nvSpPr>
        <xdr:cNvPr id="1323"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114300</xdr:rowOff>
    </xdr:to>
    <xdr:sp macro="" textlink="">
      <xdr:nvSpPr>
        <xdr:cNvPr id="1324"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114300</xdr:rowOff>
    </xdr:to>
    <xdr:sp macro="" textlink="">
      <xdr:nvSpPr>
        <xdr:cNvPr id="1325"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114300</xdr:rowOff>
    </xdr:to>
    <xdr:sp macro="" textlink="">
      <xdr:nvSpPr>
        <xdr:cNvPr id="1326"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114300</xdr:rowOff>
    </xdr:to>
    <xdr:sp macro="" textlink="">
      <xdr:nvSpPr>
        <xdr:cNvPr id="1327"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85725</xdr:rowOff>
    </xdr:to>
    <xdr:sp macro="" textlink="">
      <xdr:nvSpPr>
        <xdr:cNvPr id="1328" name="AutoShape 2"/>
        <xdr:cNvSpPr>
          <a:spLocks noChangeAspect="1" noChangeArrowheads="1"/>
        </xdr:cNvSpPr>
      </xdr:nvSpPr>
      <xdr:spPr bwMode="auto">
        <a:xfrm>
          <a:off x="504825" y="21764625"/>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114300</xdr:rowOff>
    </xdr:to>
    <xdr:sp macro="" textlink="">
      <xdr:nvSpPr>
        <xdr:cNvPr id="1329"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114300</xdr:rowOff>
    </xdr:to>
    <xdr:sp macro="" textlink="">
      <xdr:nvSpPr>
        <xdr:cNvPr id="1330"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114300</xdr:rowOff>
    </xdr:to>
    <xdr:sp macro="" textlink="">
      <xdr:nvSpPr>
        <xdr:cNvPr id="1331"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114300</xdr:rowOff>
    </xdr:to>
    <xdr:sp macro="" textlink="">
      <xdr:nvSpPr>
        <xdr:cNvPr id="1332"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57150</xdr:rowOff>
    </xdr:to>
    <xdr:sp macro="" textlink="">
      <xdr:nvSpPr>
        <xdr:cNvPr id="1333" name="AutoShape 2"/>
        <xdr:cNvSpPr>
          <a:spLocks noChangeAspect="1" noChangeArrowheads="1"/>
        </xdr:cNvSpPr>
      </xdr:nvSpPr>
      <xdr:spPr bwMode="auto">
        <a:xfrm>
          <a:off x="504825" y="2176462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57150</xdr:rowOff>
    </xdr:to>
    <xdr:sp macro="" textlink="">
      <xdr:nvSpPr>
        <xdr:cNvPr id="1334" name="AutoShape 2"/>
        <xdr:cNvSpPr>
          <a:spLocks noChangeAspect="1" noChangeArrowheads="1"/>
        </xdr:cNvSpPr>
      </xdr:nvSpPr>
      <xdr:spPr bwMode="auto">
        <a:xfrm>
          <a:off x="504825" y="2176462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57150</xdr:rowOff>
    </xdr:to>
    <xdr:sp macro="" textlink="">
      <xdr:nvSpPr>
        <xdr:cNvPr id="1335" name="AutoShape 2"/>
        <xdr:cNvSpPr>
          <a:spLocks noChangeAspect="1" noChangeArrowheads="1"/>
        </xdr:cNvSpPr>
      </xdr:nvSpPr>
      <xdr:spPr bwMode="auto">
        <a:xfrm>
          <a:off x="504825" y="2176462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57150</xdr:rowOff>
    </xdr:to>
    <xdr:sp macro="" textlink="">
      <xdr:nvSpPr>
        <xdr:cNvPr id="1336" name="AutoShape 2"/>
        <xdr:cNvSpPr>
          <a:spLocks noChangeAspect="1" noChangeArrowheads="1"/>
        </xdr:cNvSpPr>
      </xdr:nvSpPr>
      <xdr:spPr bwMode="auto">
        <a:xfrm>
          <a:off x="504825" y="2176462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57150</xdr:rowOff>
    </xdr:to>
    <xdr:sp macro="" textlink="">
      <xdr:nvSpPr>
        <xdr:cNvPr id="1337" name="AutoShape 2"/>
        <xdr:cNvSpPr>
          <a:spLocks noChangeAspect="1" noChangeArrowheads="1"/>
        </xdr:cNvSpPr>
      </xdr:nvSpPr>
      <xdr:spPr bwMode="auto">
        <a:xfrm>
          <a:off x="504825" y="2176462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57150</xdr:rowOff>
    </xdr:to>
    <xdr:sp macro="" textlink="">
      <xdr:nvSpPr>
        <xdr:cNvPr id="1338" name="AutoShape 2"/>
        <xdr:cNvSpPr>
          <a:spLocks noChangeAspect="1" noChangeArrowheads="1"/>
        </xdr:cNvSpPr>
      </xdr:nvSpPr>
      <xdr:spPr bwMode="auto">
        <a:xfrm>
          <a:off x="504825" y="2176462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57150</xdr:rowOff>
    </xdr:to>
    <xdr:sp macro="" textlink="">
      <xdr:nvSpPr>
        <xdr:cNvPr id="1339" name="AutoShape 2"/>
        <xdr:cNvSpPr>
          <a:spLocks noChangeAspect="1" noChangeArrowheads="1"/>
        </xdr:cNvSpPr>
      </xdr:nvSpPr>
      <xdr:spPr bwMode="auto">
        <a:xfrm>
          <a:off x="504825" y="2176462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57150</xdr:rowOff>
    </xdr:to>
    <xdr:sp macro="" textlink="">
      <xdr:nvSpPr>
        <xdr:cNvPr id="1340" name="AutoShape 2"/>
        <xdr:cNvSpPr>
          <a:spLocks noChangeAspect="1" noChangeArrowheads="1"/>
        </xdr:cNvSpPr>
      </xdr:nvSpPr>
      <xdr:spPr bwMode="auto">
        <a:xfrm>
          <a:off x="504825" y="2176462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57150</xdr:rowOff>
    </xdr:to>
    <xdr:sp macro="" textlink="">
      <xdr:nvSpPr>
        <xdr:cNvPr id="1341" name="AutoShape 2"/>
        <xdr:cNvSpPr>
          <a:spLocks noChangeAspect="1" noChangeArrowheads="1"/>
        </xdr:cNvSpPr>
      </xdr:nvSpPr>
      <xdr:spPr bwMode="auto">
        <a:xfrm>
          <a:off x="504825" y="2176462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57150</xdr:rowOff>
    </xdr:to>
    <xdr:sp macro="" textlink="">
      <xdr:nvSpPr>
        <xdr:cNvPr id="1342" name="AutoShape 2"/>
        <xdr:cNvSpPr>
          <a:spLocks noChangeAspect="1" noChangeArrowheads="1"/>
        </xdr:cNvSpPr>
      </xdr:nvSpPr>
      <xdr:spPr bwMode="auto">
        <a:xfrm>
          <a:off x="504825" y="2176462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57150</xdr:rowOff>
    </xdr:to>
    <xdr:sp macro="" textlink="">
      <xdr:nvSpPr>
        <xdr:cNvPr id="1343" name="AutoShape 2"/>
        <xdr:cNvSpPr>
          <a:spLocks noChangeAspect="1" noChangeArrowheads="1"/>
        </xdr:cNvSpPr>
      </xdr:nvSpPr>
      <xdr:spPr bwMode="auto">
        <a:xfrm>
          <a:off x="504825" y="2176462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57150</xdr:rowOff>
    </xdr:to>
    <xdr:sp macro="" textlink="">
      <xdr:nvSpPr>
        <xdr:cNvPr id="1344" name="AutoShape 2"/>
        <xdr:cNvSpPr>
          <a:spLocks noChangeAspect="1" noChangeArrowheads="1"/>
        </xdr:cNvSpPr>
      </xdr:nvSpPr>
      <xdr:spPr bwMode="auto">
        <a:xfrm>
          <a:off x="504825" y="2176462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57150</xdr:rowOff>
    </xdr:to>
    <xdr:sp macro="" textlink="">
      <xdr:nvSpPr>
        <xdr:cNvPr id="1345" name="AutoShape 2"/>
        <xdr:cNvSpPr>
          <a:spLocks noChangeAspect="1" noChangeArrowheads="1"/>
        </xdr:cNvSpPr>
      </xdr:nvSpPr>
      <xdr:spPr bwMode="auto">
        <a:xfrm>
          <a:off x="504825" y="2176462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57150</xdr:rowOff>
    </xdr:to>
    <xdr:sp macro="" textlink="">
      <xdr:nvSpPr>
        <xdr:cNvPr id="1346" name="AutoShape 2"/>
        <xdr:cNvSpPr>
          <a:spLocks noChangeAspect="1" noChangeArrowheads="1"/>
        </xdr:cNvSpPr>
      </xdr:nvSpPr>
      <xdr:spPr bwMode="auto">
        <a:xfrm>
          <a:off x="504825" y="2176462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57150</xdr:rowOff>
    </xdr:to>
    <xdr:sp macro="" textlink="">
      <xdr:nvSpPr>
        <xdr:cNvPr id="1347" name="AutoShape 2"/>
        <xdr:cNvSpPr>
          <a:spLocks noChangeAspect="1" noChangeArrowheads="1"/>
        </xdr:cNvSpPr>
      </xdr:nvSpPr>
      <xdr:spPr bwMode="auto">
        <a:xfrm>
          <a:off x="504825" y="2176462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57150</xdr:rowOff>
    </xdr:to>
    <xdr:sp macro="" textlink="">
      <xdr:nvSpPr>
        <xdr:cNvPr id="1348" name="AutoShape 2"/>
        <xdr:cNvSpPr>
          <a:spLocks noChangeAspect="1" noChangeArrowheads="1"/>
        </xdr:cNvSpPr>
      </xdr:nvSpPr>
      <xdr:spPr bwMode="auto">
        <a:xfrm>
          <a:off x="504825" y="2176462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114300</xdr:rowOff>
    </xdr:to>
    <xdr:sp macro="" textlink="">
      <xdr:nvSpPr>
        <xdr:cNvPr id="1349"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95250</xdr:rowOff>
    </xdr:to>
    <xdr:sp macro="" textlink="">
      <xdr:nvSpPr>
        <xdr:cNvPr id="1350" name="AutoShape 2"/>
        <xdr:cNvSpPr>
          <a:spLocks noChangeAspect="1" noChangeArrowheads="1"/>
        </xdr:cNvSpPr>
      </xdr:nvSpPr>
      <xdr:spPr bwMode="auto">
        <a:xfrm>
          <a:off x="504825" y="21764625"/>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85725</xdr:rowOff>
    </xdr:to>
    <xdr:sp macro="" textlink="">
      <xdr:nvSpPr>
        <xdr:cNvPr id="1351" name="AutoShape 2"/>
        <xdr:cNvSpPr>
          <a:spLocks noChangeAspect="1" noChangeArrowheads="1"/>
        </xdr:cNvSpPr>
      </xdr:nvSpPr>
      <xdr:spPr bwMode="auto">
        <a:xfrm>
          <a:off x="504825" y="21764625"/>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85725</xdr:rowOff>
    </xdr:to>
    <xdr:sp macro="" textlink="">
      <xdr:nvSpPr>
        <xdr:cNvPr id="1352" name="AutoShape 2"/>
        <xdr:cNvSpPr>
          <a:spLocks noChangeAspect="1" noChangeArrowheads="1"/>
        </xdr:cNvSpPr>
      </xdr:nvSpPr>
      <xdr:spPr bwMode="auto">
        <a:xfrm>
          <a:off x="504825" y="21764625"/>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114300</xdr:rowOff>
    </xdr:to>
    <xdr:sp macro="" textlink="">
      <xdr:nvSpPr>
        <xdr:cNvPr id="1353"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95250</xdr:rowOff>
    </xdr:to>
    <xdr:sp macro="" textlink="">
      <xdr:nvSpPr>
        <xdr:cNvPr id="1354" name="AutoShape 2"/>
        <xdr:cNvSpPr>
          <a:spLocks noChangeAspect="1" noChangeArrowheads="1"/>
        </xdr:cNvSpPr>
      </xdr:nvSpPr>
      <xdr:spPr bwMode="auto">
        <a:xfrm>
          <a:off x="504825" y="21764625"/>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95250</xdr:rowOff>
    </xdr:to>
    <xdr:sp macro="" textlink="">
      <xdr:nvSpPr>
        <xdr:cNvPr id="1355" name="AutoShape 2"/>
        <xdr:cNvSpPr>
          <a:spLocks noChangeAspect="1" noChangeArrowheads="1"/>
        </xdr:cNvSpPr>
      </xdr:nvSpPr>
      <xdr:spPr bwMode="auto">
        <a:xfrm>
          <a:off x="504825" y="21764625"/>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114300</xdr:rowOff>
    </xdr:to>
    <xdr:sp macro="" textlink="">
      <xdr:nvSpPr>
        <xdr:cNvPr id="1356"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114300</xdr:rowOff>
    </xdr:to>
    <xdr:sp macro="" textlink="">
      <xdr:nvSpPr>
        <xdr:cNvPr id="1357"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95250</xdr:rowOff>
    </xdr:to>
    <xdr:sp macro="" textlink="">
      <xdr:nvSpPr>
        <xdr:cNvPr id="1358" name="AutoShape 2"/>
        <xdr:cNvSpPr>
          <a:spLocks noChangeAspect="1" noChangeArrowheads="1"/>
        </xdr:cNvSpPr>
      </xdr:nvSpPr>
      <xdr:spPr bwMode="auto">
        <a:xfrm>
          <a:off x="504825" y="21764625"/>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85725</xdr:rowOff>
    </xdr:to>
    <xdr:sp macro="" textlink="">
      <xdr:nvSpPr>
        <xdr:cNvPr id="1359" name="AutoShape 2"/>
        <xdr:cNvSpPr>
          <a:spLocks noChangeAspect="1" noChangeArrowheads="1"/>
        </xdr:cNvSpPr>
      </xdr:nvSpPr>
      <xdr:spPr bwMode="auto">
        <a:xfrm>
          <a:off x="504825" y="21764625"/>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85725</xdr:rowOff>
    </xdr:to>
    <xdr:sp macro="" textlink="">
      <xdr:nvSpPr>
        <xdr:cNvPr id="1360" name="AutoShape 2"/>
        <xdr:cNvSpPr>
          <a:spLocks noChangeAspect="1" noChangeArrowheads="1"/>
        </xdr:cNvSpPr>
      </xdr:nvSpPr>
      <xdr:spPr bwMode="auto">
        <a:xfrm>
          <a:off x="504825" y="21764625"/>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114300</xdr:rowOff>
    </xdr:to>
    <xdr:sp macro="" textlink="">
      <xdr:nvSpPr>
        <xdr:cNvPr id="1361"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95250</xdr:rowOff>
    </xdr:to>
    <xdr:sp macro="" textlink="">
      <xdr:nvSpPr>
        <xdr:cNvPr id="1362" name="AutoShape 2"/>
        <xdr:cNvSpPr>
          <a:spLocks noChangeAspect="1" noChangeArrowheads="1"/>
        </xdr:cNvSpPr>
      </xdr:nvSpPr>
      <xdr:spPr bwMode="auto">
        <a:xfrm>
          <a:off x="504825" y="21764625"/>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95250</xdr:rowOff>
    </xdr:to>
    <xdr:sp macro="" textlink="">
      <xdr:nvSpPr>
        <xdr:cNvPr id="1363" name="AutoShape 2"/>
        <xdr:cNvSpPr>
          <a:spLocks noChangeAspect="1" noChangeArrowheads="1"/>
        </xdr:cNvSpPr>
      </xdr:nvSpPr>
      <xdr:spPr bwMode="auto">
        <a:xfrm>
          <a:off x="504825" y="21764625"/>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114300</xdr:rowOff>
    </xdr:to>
    <xdr:sp macro="" textlink="">
      <xdr:nvSpPr>
        <xdr:cNvPr id="1364"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114300</xdr:rowOff>
    </xdr:to>
    <xdr:sp macro="" textlink="">
      <xdr:nvSpPr>
        <xdr:cNvPr id="1365"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95250</xdr:rowOff>
    </xdr:to>
    <xdr:sp macro="" textlink="">
      <xdr:nvSpPr>
        <xdr:cNvPr id="1366" name="AutoShape 2"/>
        <xdr:cNvSpPr>
          <a:spLocks noChangeAspect="1" noChangeArrowheads="1"/>
        </xdr:cNvSpPr>
      </xdr:nvSpPr>
      <xdr:spPr bwMode="auto">
        <a:xfrm>
          <a:off x="504825" y="21764625"/>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85725</xdr:rowOff>
    </xdr:to>
    <xdr:sp macro="" textlink="">
      <xdr:nvSpPr>
        <xdr:cNvPr id="1367" name="AutoShape 2"/>
        <xdr:cNvSpPr>
          <a:spLocks noChangeAspect="1" noChangeArrowheads="1"/>
        </xdr:cNvSpPr>
      </xdr:nvSpPr>
      <xdr:spPr bwMode="auto">
        <a:xfrm>
          <a:off x="504825" y="21764625"/>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85725</xdr:rowOff>
    </xdr:to>
    <xdr:sp macro="" textlink="">
      <xdr:nvSpPr>
        <xdr:cNvPr id="1368" name="AutoShape 2"/>
        <xdr:cNvSpPr>
          <a:spLocks noChangeAspect="1" noChangeArrowheads="1"/>
        </xdr:cNvSpPr>
      </xdr:nvSpPr>
      <xdr:spPr bwMode="auto">
        <a:xfrm>
          <a:off x="504825" y="21764625"/>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114300</xdr:rowOff>
    </xdr:to>
    <xdr:sp macro="" textlink="">
      <xdr:nvSpPr>
        <xdr:cNvPr id="1369"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95250</xdr:rowOff>
    </xdr:to>
    <xdr:sp macro="" textlink="">
      <xdr:nvSpPr>
        <xdr:cNvPr id="1370" name="AutoShape 2"/>
        <xdr:cNvSpPr>
          <a:spLocks noChangeAspect="1" noChangeArrowheads="1"/>
        </xdr:cNvSpPr>
      </xdr:nvSpPr>
      <xdr:spPr bwMode="auto">
        <a:xfrm>
          <a:off x="504825" y="21764625"/>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95250</xdr:rowOff>
    </xdr:to>
    <xdr:sp macro="" textlink="">
      <xdr:nvSpPr>
        <xdr:cNvPr id="1371" name="AutoShape 2"/>
        <xdr:cNvSpPr>
          <a:spLocks noChangeAspect="1" noChangeArrowheads="1"/>
        </xdr:cNvSpPr>
      </xdr:nvSpPr>
      <xdr:spPr bwMode="auto">
        <a:xfrm>
          <a:off x="504825" y="21764625"/>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114300</xdr:rowOff>
    </xdr:to>
    <xdr:sp macro="" textlink="">
      <xdr:nvSpPr>
        <xdr:cNvPr id="1372"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114300</xdr:rowOff>
    </xdr:to>
    <xdr:sp macro="" textlink="">
      <xdr:nvSpPr>
        <xdr:cNvPr id="1373"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95250</xdr:rowOff>
    </xdr:to>
    <xdr:sp macro="" textlink="">
      <xdr:nvSpPr>
        <xdr:cNvPr id="1374" name="AutoShape 2"/>
        <xdr:cNvSpPr>
          <a:spLocks noChangeAspect="1" noChangeArrowheads="1"/>
        </xdr:cNvSpPr>
      </xdr:nvSpPr>
      <xdr:spPr bwMode="auto">
        <a:xfrm>
          <a:off x="504825" y="21764625"/>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85725</xdr:rowOff>
    </xdr:to>
    <xdr:sp macro="" textlink="">
      <xdr:nvSpPr>
        <xdr:cNvPr id="1375" name="AutoShape 2"/>
        <xdr:cNvSpPr>
          <a:spLocks noChangeAspect="1" noChangeArrowheads="1"/>
        </xdr:cNvSpPr>
      </xdr:nvSpPr>
      <xdr:spPr bwMode="auto">
        <a:xfrm>
          <a:off x="504825" y="21764625"/>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85725</xdr:rowOff>
    </xdr:to>
    <xdr:sp macro="" textlink="">
      <xdr:nvSpPr>
        <xdr:cNvPr id="1376" name="AutoShape 2"/>
        <xdr:cNvSpPr>
          <a:spLocks noChangeAspect="1" noChangeArrowheads="1"/>
        </xdr:cNvSpPr>
      </xdr:nvSpPr>
      <xdr:spPr bwMode="auto">
        <a:xfrm>
          <a:off x="504825" y="21764625"/>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114300</xdr:rowOff>
    </xdr:to>
    <xdr:sp macro="" textlink="">
      <xdr:nvSpPr>
        <xdr:cNvPr id="1377"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95250</xdr:rowOff>
    </xdr:to>
    <xdr:sp macro="" textlink="">
      <xdr:nvSpPr>
        <xdr:cNvPr id="1378" name="AutoShape 2"/>
        <xdr:cNvSpPr>
          <a:spLocks noChangeAspect="1" noChangeArrowheads="1"/>
        </xdr:cNvSpPr>
      </xdr:nvSpPr>
      <xdr:spPr bwMode="auto">
        <a:xfrm>
          <a:off x="504825" y="21764625"/>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95250</xdr:rowOff>
    </xdr:to>
    <xdr:sp macro="" textlink="">
      <xdr:nvSpPr>
        <xdr:cNvPr id="1379" name="AutoShape 2"/>
        <xdr:cNvSpPr>
          <a:spLocks noChangeAspect="1" noChangeArrowheads="1"/>
        </xdr:cNvSpPr>
      </xdr:nvSpPr>
      <xdr:spPr bwMode="auto">
        <a:xfrm>
          <a:off x="504825" y="21764625"/>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114300</xdr:rowOff>
    </xdr:to>
    <xdr:sp macro="" textlink="">
      <xdr:nvSpPr>
        <xdr:cNvPr id="1380"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114300</xdr:rowOff>
    </xdr:to>
    <xdr:sp macro="" textlink="">
      <xdr:nvSpPr>
        <xdr:cNvPr id="1381"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114300</xdr:rowOff>
    </xdr:to>
    <xdr:sp macro="" textlink="">
      <xdr:nvSpPr>
        <xdr:cNvPr id="1382"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85725</xdr:rowOff>
    </xdr:to>
    <xdr:sp macro="" textlink="">
      <xdr:nvSpPr>
        <xdr:cNvPr id="1383" name="AutoShape 2"/>
        <xdr:cNvSpPr>
          <a:spLocks noChangeAspect="1" noChangeArrowheads="1"/>
        </xdr:cNvSpPr>
      </xdr:nvSpPr>
      <xdr:spPr bwMode="auto">
        <a:xfrm>
          <a:off x="504825" y="21764625"/>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85725</xdr:rowOff>
    </xdr:to>
    <xdr:sp macro="" textlink="">
      <xdr:nvSpPr>
        <xdr:cNvPr id="1384" name="AutoShape 2"/>
        <xdr:cNvSpPr>
          <a:spLocks noChangeAspect="1" noChangeArrowheads="1"/>
        </xdr:cNvSpPr>
      </xdr:nvSpPr>
      <xdr:spPr bwMode="auto">
        <a:xfrm>
          <a:off x="504825" y="21764625"/>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114300</xdr:rowOff>
    </xdr:to>
    <xdr:sp macro="" textlink="">
      <xdr:nvSpPr>
        <xdr:cNvPr id="1385"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114300</xdr:rowOff>
    </xdr:to>
    <xdr:sp macro="" textlink="">
      <xdr:nvSpPr>
        <xdr:cNvPr id="1386"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114300</xdr:rowOff>
    </xdr:to>
    <xdr:sp macro="" textlink="">
      <xdr:nvSpPr>
        <xdr:cNvPr id="1387"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114300</xdr:rowOff>
    </xdr:to>
    <xdr:sp macro="" textlink="">
      <xdr:nvSpPr>
        <xdr:cNvPr id="1388"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114300</xdr:rowOff>
    </xdr:to>
    <xdr:sp macro="" textlink="">
      <xdr:nvSpPr>
        <xdr:cNvPr id="1389"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114300</xdr:rowOff>
    </xdr:to>
    <xdr:sp macro="" textlink="">
      <xdr:nvSpPr>
        <xdr:cNvPr id="1390"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85725</xdr:rowOff>
    </xdr:to>
    <xdr:sp macro="" textlink="">
      <xdr:nvSpPr>
        <xdr:cNvPr id="1391" name="AutoShape 2"/>
        <xdr:cNvSpPr>
          <a:spLocks noChangeAspect="1" noChangeArrowheads="1"/>
        </xdr:cNvSpPr>
      </xdr:nvSpPr>
      <xdr:spPr bwMode="auto">
        <a:xfrm>
          <a:off x="504825" y="21764625"/>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114300</xdr:rowOff>
    </xdr:to>
    <xdr:sp macro="" textlink="">
      <xdr:nvSpPr>
        <xdr:cNvPr id="1392"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114300</xdr:rowOff>
    </xdr:to>
    <xdr:sp macro="" textlink="">
      <xdr:nvSpPr>
        <xdr:cNvPr id="1393"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114300</xdr:rowOff>
    </xdr:to>
    <xdr:sp macro="" textlink="">
      <xdr:nvSpPr>
        <xdr:cNvPr id="1394"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114300</xdr:rowOff>
    </xdr:to>
    <xdr:sp macro="" textlink="">
      <xdr:nvSpPr>
        <xdr:cNvPr id="1395"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57150</xdr:rowOff>
    </xdr:to>
    <xdr:sp macro="" textlink="">
      <xdr:nvSpPr>
        <xdr:cNvPr id="1396" name="AutoShape 2"/>
        <xdr:cNvSpPr>
          <a:spLocks noChangeAspect="1" noChangeArrowheads="1"/>
        </xdr:cNvSpPr>
      </xdr:nvSpPr>
      <xdr:spPr bwMode="auto">
        <a:xfrm>
          <a:off x="504825" y="2176462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57150</xdr:rowOff>
    </xdr:to>
    <xdr:sp macro="" textlink="">
      <xdr:nvSpPr>
        <xdr:cNvPr id="1397" name="AutoShape 2"/>
        <xdr:cNvSpPr>
          <a:spLocks noChangeAspect="1" noChangeArrowheads="1"/>
        </xdr:cNvSpPr>
      </xdr:nvSpPr>
      <xdr:spPr bwMode="auto">
        <a:xfrm>
          <a:off x="504825" y="2176462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57150</xdr:rowOff>
    </xdr:to>
    <xdr:sp macro="" textlink="">
      <xdr:nvSpPr>
        <xdr:cNvPr id="1398" name="AutoShape 2"/>
        <xdr:cNvSpPr>
          <a:spLocks noChangeAspect="1" noChangeArrowheads="1"/>
        </xdr:cNvSpPr>
      </xdr:nvSpPr>
      <xdr:spPr bwMode="auto">
        <a:xfrm>
          <a:off x="504825" y="2176462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57150</xdr:rowOff>
    </xdr:to>
    <xdr:sp macro="" textlink="">
      <xdr:nvSpPr>
        <xdr:cNvPr id="1399" name="AutoShape 2"/>
        <xdr:cNvSpPr>
          <a:spLocks noChangeAspect="1" noChangeArrowheads="1"/>
        </xdr:cNvSpPr>
      </xdr:nvSpPr>
      <xdr:spPr bwMode="auto">
        <a:xfrm>
          <a:off x="504825" y="2176462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57150</xdr:rowOff>
    </xdr:to>
    <xdr:sp macro="" textlink="">
      <xdr:nvSpPr>
        <xdr:cNvPr id="1400" name="AutoShape 2"/>
        <xdr:cNvSpPr>
          <a:spLocks noChangeAspect="1" noChangeArrowheads="1"/>
        </xdr:cNvSpPr>
      </xdr:nvSpPr>
      <xdr:spPr bwMode="auto">
        <a:xfrm>
          <a:off x="504825" y="2176462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57150</xdr:rowOff>
    </xdr:to>
    <xdr:sp macro="" textlink="">
      <xdr:nvSpPr>
        <xdr:cNvPr id="1401" name="AutoShape 2"/>
        <xdr:cNvSpPr>
          <a:spLocks noChangeAspect="1" noChangeArrowheads="1"/>
        </xdr:cNvSpPr>
      </xdr:nvSpPr>
      <xdr:spPr bwMode="auto">
        <a:xfrm>
          <a:off x="504825" y="2176462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57150</xdr:rowOff>
    </xdr:to>
    <xdr:sp macro="" textlink="">
      <xdr:nvSpPr>
        <xdr:cNvPr id="1402" name="AutoShape 2"/>
        <xdr:cNvSpPr>
          <a:spLocks noChangeAspect="1" noChangeArrowheads="1"/>
        </xdr:cNvSpPr>
      </xdr:nvSpPr>
      <xdr:spPr bwMode="auto">
        <a:xfrm>
          <a:off x="504825" y="2176462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57150</xdr:rowOff>
    </xdr:to>
    <xdr:sp macro="" textlink="">
      <xdr:nvSpPr>
        <xdr:cNvPr id="1403" name="AutoShape 2"/>
        <xdr:cNvSpPr>
          <a:spLocks noChangeAspect="1" noChangeArrowheads="1"/>
        </xdr:cNvSpPr>
      </xdr:nvSpPr>
      <xdr:spPr bwMode="auto">
        <a:xfrm>
          <a:off x="504825" y="2176462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57150</xdr:rowOff>
    </xdr:to>
    <xdr:sp macro="" textlink="">
      <xdr:nvSpPr>
        <xdr:cNvPr id="1404" name="AutoShape 2"/>
        <xdr:cNvSpPr>
          <a:spLocks noChangeAspect="1" noChangeArrowheads="1"/>
        </xdr:cNvSpPr>
      </xdr:nvSpPr>
      <xdr:spPr bwMode="auto">
        <a:xfrm>
          <a:off x="504825" y="2176462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57150</xdr:rowOff>
    </xdr:to>
    <xdr:sp macro="" textlink="">
      <xdr:nvSpPr>
        <xdr:cNvPr id="1405" name="AutoShape 2"/>
        <xdr:cNvSpPr>
          <a:spLocks noChangeAspect="1" noChangeArrowheads="1"/>
        </xdr:cNvSpPr>
      </xdr:nvSpPr>
      <xdr:spPr bwMode="auto">
        <a:xfrm>
          <a:off x="504825" y="2176462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57150</xdr:rowOff>
    </xdr:to>
    <xdr:sp macro="" textlink="">
      <xdr:nvSpPr>
        <xdr:cNvPr id="1406" name="AutoShape 2"/>
        <xdr:cNvSpPr>
          <a:spLocks noChangeAspect="1" noChangeArrowheads="1"/>
        </xdr:cNvSpPr>
      </xdr:nvSpPr>
      <xdr:spPr bwMode="auto">
        <a:xfrm>
          <a:off x="504825" y="2176462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57150</xdr:rowOff>
    </xdr:to>
    <xdr:sp macro="" textlink="">
      <xdr:nvSpPr>
        <xdr:cNvPr id="1407" name="AutoShape 2"/>
        <xdr:cNvSpPr>
          <a:spLocks noChangeAspect="1" noChangeArrowheads="1"/>
        </xdr:cNvSpPr>
      </xdr:nvSpPr>
      <xdr:spPr bwMode="auto">
        <a:xfrm>
          <a:off x="504825" y="2176462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57150</xdr:rowOff>
    </xdr:to>
    <xdr:sp macro="" textlink="">
      <xdr:nvSpPr>
        <xdr:cNvPr id="1408" name="AutoShape 2"/>
        <xdr:cNvSpPr>
          <a:spLocks noChangeAspect="1" noChangeArrowheads="1"/>
        </xdr:cNvSpPr>
      </xdr:nvSpPr>
      <xdr:spPr bwMode="auto">
        <a:xfrm>
          <a:off x="504825" y="2176462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57150</xdr:rowOff>
    </xdr:to>
    <xdr:sp macro="" textlink="">
      <xdr:nvSpPr>
        <xdr:cNvPr id="1409" name="AutoShape 2"/>
        <xdr:cNvSpPr>
          <a:spLocks noChangeAspect="1" noChangeArrowheads="1"/>
        </xdr:cNvSpPr>
      </xdr:nvSpPr>
      <xdr:spPr bwMode="auto">
        <a:xfrm>
          <a:off x="504825" y="2176462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57150</xdr:rowOff>
    </xdr:to>
    <xdr:sp macro="" textlink="">
      <xdr:nvSpPr>
        <xdr:cNvPr id="1410" name="AutoShape 2"/>
        <xdr:cNvSpPr>
          <a:spLocks noChangeAspect="1" noChangeArrowheads="1"/>
        </xdr:cNvSpPr>
      </xdr:nvSpPr>
      <xdr:spPr bwMode="auto">
        <a:xfrm>
          <a:off x="504825" y="2176462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57150</xdr:rowOff>
    </xdr:to>
    <xdr:sp macro="" textlink="">
      <xdr:nvSpPr>
        <xdr:cNvPr id="1411" name="AutoShape 2"/>
        <xdr:cNvSpPr>
          <a:spLocks noChangeAspect="1" noChangeArrowheads="1"/>
        </xdr:cNvSpPr>
      </xdr:nvSpPr>
      <xdr:spPr bwMode="auto">
        <a:xfrm>
          <a:off x="504825" y="2176462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114300</xdr:rowOff>
    </xdr:to>
    <xdr:sp macro="" textlink="">
      <xdr:nvSpPr>
        <xdr:cNvPr id="1412"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95250</xdr:rowOff>
    </xdr:to>
    <xdr:sp macro="" textlink="">
      <xdr:nvSpPr>
        <xdr:cNvPr id="1413" name="AutoShape 2"/>
        <xdr:cNvSpPr>
          <a:spLocks noChangeAspect="1" noChangeArrowheads="1"/>
        </xdr:cNvSpPr>
      </xdr:nvSpPr>
      <xdr:spPr bwMode="auto">
        <a:xfrm>
          <a:off x="504825" y="21764625"/>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85725</xdr:rowOff>
    </xdr:to>
    <xdr:sp macro="" textlink="">
      <xdr:nvSpPr>
        <xdr:cNvPr id="1414" name="AutoShape 2"/>
        <xdr:cNvSpPr>
          <a:spLocks noChangeAspect="1" noChangeArrowheads="1"/>
        </xdr:cNvSpPr>
      </xdr:nvSpPr>
      <xdr:spPr bwMode="auto">
        <a:xfrm>
          <a:off x="504825" y="21764625"/>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85725</xdr:rowOff>
    </xdr:to>
    <xdr:sp macro="" textlink="">
      <xdr:nvSpPr>
        <xdr:cNvPr id="1415" name="AutoShape 2"/>
        <xdr:cNvSpPr>
          <a:spLocks noChangeAspect="1" noChangeArrowheads="1"/>
        </xdr:cNvSpPr>
      </xdr:nvSpPr>
      <xdr:spPr bwMode="auto">
        <a:xfrm>
          <a:off x="504825" y="21764625"/>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114300</xdr:rowOff>
    </xdr:to>
    <xdr:sp macro="" textlink="">
      <xdr:nvSpPr>
        <xdr:cNvPr id="1416"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95250</xdr:rowOff>
    </xdr:to>
    <xdr:sp macro="" textlink="">
      <xdr:nvSpPr>
        <xdr:cNvPr id="1417" name="AutoShape 2"/>
        <xdr:cNvSpPr>
          <a:spLocks noChangeAspect="1" noChangeArrowheads="1"/>
        </xdr:cNvSpPr>
      </xdr:nvSpPr>
      <xdr:spPr bwMode="auto">
        <a:xfrm>
          <a:off x="504825" y="21764625"/>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95250</xdr:rowOff>
    </xdr:to>
    <xdr:sp macro="" textlink="">
      <xdr:nvSpPr>
        <xdr:cNvPr id="1418" name="AutoShape 2"/>
        <xdr:cNvSpPr>
          <a:spLocks noChangeAspect="1" noChangeArrowheads="1"/>
        </xdr:cNvSpPr>
      </xdr:nvSpPr>
      <xdr:spPr bwMode="auto">
        <a:xfrm>
          <a:off x="504825" y="21764625"/>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114300</xdr:rowOff>
    </xdr:to>
    <xdr:sp macro="" textlink="">
      <xdr:nvSpPr>
        <xdr:cNvPr id="1419"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114300</xdr:rowOff>
    </xdr:to>
    <xdr:sp macro="" textlink="">
      <xdr:nvSpPr>
        <xdr:cNvPr id="1420"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95250</xdr:rowOff>
    </xdr:to>
    <xdr:sp macro="" textlink="">
      <xdr:nvSpPr>
        <xdr:cNvPr id="1421" name="AutoShape 2"/>
        <xdr:cNvSpPr>
          <a:spLocks noChangeAspect="1" noChangeArrowheads="1"/>
        </xdr:cNvSpPr>
      </xdr:nvSpPr>
      <xdr:spPr bwMode="auto">
        <a:xfrm>
          <a:off x="504825" y="21764625"/>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85725</xdr:rowOff>
    </xdr:to>
    <xdr:sp macro="" textlink="">
      <xdr:nvSpPr>
        <xdr:cNvPr id="1422" name="AutoShape 2"/>
        <xdr:cNvSpPr>
          <a:spLocks noChangeAspect="1" noChangeArrowheads="1"/>
        </xdr:cNvSpPr>
      </xdr:nvSpPr>
      <xdr:spPr bwMode="auto">
        <a:xfrm>
          <a:off x="504825" y="21764625"/>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85725</xdr:rowOff>
    </xdr:to>
    <xdr:sp macro="" textlink="">
      <xdr:nvSpPr>
        <xdr:cNvPr id="1423" name="AutoShape 2"/>
        <xdr:cNvSpPr>
          <a:spLocks noChangeAspect="1" noChangeArrowheads="1"/>
        </xdr:cNvSpPr>
      </xdr:nvSpPr>
      <xdr:spPr bwMode="auto">
        <a:xfrm>
          <a:off x="504825" y="21764625"/>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114300</xdr:rowOff>
    </xdr:to>
    <xdr:sp macro="" textlink="">
      <xdr:nvSpPr>
        <xdr:cNvPr id="1424"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95250</xdr:rowOff>
    </xdr:to>
    <xdr:sp macro="" textlink="">
      <xdr:nvSpPr>
        <xdr:cNvPr id="1425" name="AutoShape 2"/>
        <xdr:cNvSpPr>
          <a:spLocks noChangeAspect="1" noChangeArrowheads="1"/>
        </xdr:cNvSpPr>
      </xdr:nvSpPr>
      <xdr:spPr bwMode="auto">
        <a:xfrm>
          <a:off x="504825" y="21764625"/>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95250</xdr:rowOff>
    </xdr:to>
    <xdr:sp macro="" textlink="">
      <xdr:nvSpPr>
        <xdr:cNvPr id="1426" name="AutoShape 2"/>
        <xdr:cNvSpPr>
          <a:spLocks noChangeAspect="1" noChangeArrowheads="1"/>
        </xdr:cNvSpPr>
      </xdr:nvSpPr>
      <xdr:spPr bwMode="auto">
        <a:xfrm>
          <a:off x="504825" y="21764625"/>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114300</xdr:rowOff>
    </xdr:to>
    <xdr:sp macro="" textlink="">
      <xdr:nvSpPr>
        <xdr:cNvPr id="1427"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114300</xdr:rowOff>
    </xdr:to>
    <xdr:sp macro="" textlink="">
      <xdr:nvSpPr>
        <xdr:cNvPr id="1428"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95250</xdr:rowOff>
    </xdr:to>
    <xdr:sp macro="" textlink="">
      <xdr:nvSpPr>
        <xdr:cNvPr id="1429" name="AutoShape 2"/>
        <xdr:cNvSpPr>
          <a:spLocks noChangeAspect="1" noChangeArrowheads="1"/>
        </xdr:cNvSpPr>
      </xdr:nvSpPr>
      <xdr:spPr bwMode="auto">
        <a:xfrm>
          <a:off x="504825" y="21764625"/>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85725</xdr:rowOff>
    </xdr:to>
    <xdr:sp macro="" textlink="">
      <xdr:nvSpPr>
        <xdr:cNvPr id="1430" name="AutoShape 2"/>
        <xdr:cNvSpPr>
          <a:spLocks noChangeAspect="1" noChangeArrowheads="1"/>
        </xdr:cNvSpPr>
      </xdr:nvSpPr>
      <xdr:spPr bwMode="auto">
        <a:xfrm>
          <a:off x="504825" y="21764625"/>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85725</xdr:rowOff>
    </xdr:to>
    <xdr:sp macro="" textlink="">
      <xdr:nvSpPr>
        <xdr:cNvPr id="1431" name="AutoShape 2"/>
        <xdr:cNvSpPr>
          <a:spLocks noChangeAspect="1" noChangeArrowheads="1"/>
        </xdr:cNvSpPr>
      </xdr:nvSpPr>
      <xdr:spPr bwMode="auto">
        <a:xfrm>
          <a:off x="504825" y="21764625"/>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114300</xdr:rowOff>
    </xdr:to>
    <xdr:sp macro="" textlink="">
      <xdr:nvSpPr>
        <xdr:cNvPr id="1432"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95250</xdr:rowOff>
    </xdr:to>
    <xdr:sp macro="" textlink="">
      <xdr:nvSpPr>
        <xdr:cNvPr id="1433" name="AutoShape 2"/>
        <xdr:cNvSpPr>
          <a:spLocks noChangeAspect="1" noChangeArrowheads="1"/>
        </xdr:cNvSpPr>
      </xdr:nvSpPr>
      <xdr:spPr bwMode="auto">
        <a:xfrm>
          <a:off x="504825" y="21764625"/>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95250</xdr:rowOff>
    </xdr:to>
    <xdr:sp macro="" textlink="">
      <xdr:nvSpPr>
        <xdr:cNvPr id="1434" name="AutoShape 2"/>
        <xdr:cNvSpPr>
          <a:spLocks noChangeAspect="1" noChangeArrowheads="1"/>
        </xdr:cNvSpPr>
      </xdr:nvSpPr>
      <xdr:spPr bwMode="auto">
        <a:xfrm>
          <a:off x="504825" y="21764625"/>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114300</xdr:rowOff>
    </xdr:to>
    <xdr:sp macro="" textlink="">
      <xdr:nvSpPr>
        <xdr:cNvPr id="1435"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114300</xdr:rowOff>
    </xdr:to>
    <xdr:sp macro="" textlink="">
      <xdr:nvSpPr>
        <xdr:cNvPr id="1436"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95250</xdr:rowOff>
    </xdr:to>
    <xdr:sp macro="" textlink="">
      <xdr:nvSpPr>
        <xdr:cNvPr id="1437" name="AutoShape 2"/>
        <xdr:cNvSpPr>
          <a:spLocks noChangeAspect="1" noChangeArrowheads="1"/>
        </xdr:cNvSpPr>
      </xdr:nvSpPr>
      <xdr:spPr bwMode="auto">
        <a:xfrm>
          <a:off x="504825" y="21764625"/>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85725</xdr:rowOff>
    </xdr:to>
    <xdr:sp macro="" textlink="">
      <xdr:nvSpPr>
        <xdr:cNvPr id="1438" name="AutoShape 2"/>
        <xdr:cNvSpPr>
          <a:spLocks noChangeAspect="1" noChangeArrowheads="1"/>
        </xdr:cNvSpPr>
      </xdr:nvSpPr>
      <xdr:spPr bwMode="auto">
        <a:xfrm>
          <a:off x="504825" y="21764625"/>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85725</xdr:rowOff>
    </xdr:to>
    <xdr:sp macro="" textlink="">
      <xdr:nvSpPr>
        <xdr:cNvPr id="1439" name="AutoShape 2"/>
        <xdr:cNvSpPr>
          <a:spLocks noChangeAspect="1" noChangeArrowheads="1"/>
        </xdr:cNvSpPr>
      </xdr:nvSpPr>
      <xdr:spPr bwMode="auto">
        <a:xfrm>
          <a:off x="504825" y="21764625"/>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114300</xdr:rowOff>
    </xdr:to>
    <xdr:sp macro="" textlink="">
      <xdr:nvSpPr>
        <xdr:cNvPr id="1440"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95250</xdr:rowOff>
    </xdr:to>
    <xdr:sp macro="" textlink="">
      <xdr:nvSpPr>
        <xdr:cNvPr id="1441" name="AutoShape 2"/>
        <xdr:cNvSpPr>
          <a:spLocks noChangeAspect="1" noChangeArrowheads="1"/>
        </xdr:cNvSpPr>
      </xdr:nvSpPr>
      <xdr:spPr bwMode="auto">
        <a:xfrm>
          <a:off x="504825" y="21764625"/>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95250</xdr:rowOff>
    </xdr:to>
    <xdr:sp macro="" textlink="">
      <xdr:nvSpPr>
        <xdr:cNvPr id="1442" name="AutoShape 2"/>
        <xdr:cNvSpPr>
          <a:spLocks noChangeAspect="1" noChangeArrowheads="1"/>
        </xdr:cNvSpPr>
      </xdr:nvSpPr>
      <xdr:spPr bwMode="auto">
        <a:xfrm>
          <a:off x="504825" y="21764625"/>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114300</xdr:rowOff>
    </xdr:to>
    <xdr:sp macro="" textlink="">
      <xdr:nvSpPr>
        <xdr:cNvPr id="1443"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114300</xdr:rowOff>
    </xdr:to>
    <xdr:sp macro="" textlink="">
      <xdr:nvSpPr>
        <xdr:cNvPr id="1444"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114300</xdr:rowOff>
    </xdr:to>
    <xdr:sp macro="" textlink="">
      <xdr:nvSpPr>
        <xdr:cNvPr id="1445"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85725</xdr:rowOff>
    </xdr:to>
    <xdr:sp macro="" textlink="">
      <xdr:nvSpPr>
        <xdr:cNvPr id="1446" name="AutoShape 2"/>
        <xdr:cNvSpPr>
          <a:spLocks noChangeAspect="1" noChangeArrowheads="1"/>
        </xdr:cNvSpPr>
      </xdr:nvSpPr>
      <xdr:spPr bwMode="auto">
        <a:xfrm>
          <a:off x="504825" y="21764625"/>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85725</xdr:rowOff>
    </xdr:to>
    <xdr:sp macro="" textlink="">
      <xdr:nvSpPr>
        <xdr:cNvPr id="1447" name="AutoShape 2"/>
        <xdr:cNvSpPr>
          <a:spLocks noChangeAspect="1" noChangeArrowheads="1"/>
        </xdr:cNvSpPr>
      </xdr:nvSpPr>
      <xdr:spPr bwMode="auto">
        <a:xfrm>
          <a:off x="504825" y="21764625"/>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114300</xdr:rowOff>
    </xdr:to>
    <xdr:sp macro="" textlink="">
      <xdr:nvSpPr>
        <xdr:cNvPr id="1448"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114300</xdr:rowOff>
    </xdr:to>
    <xdr:sp macro="" textlink="">
      <xdr:nvSpPr>
        <xdr:cNvPr id="1449"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114300</xdr:rowOff>
    </xdr:to>
    <xdr:sp macro="" textlink="">
      <xdr:nvSpPr>
        <xdr:cNvPr id="1450"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114300</xdr:rowOff>
    </xdr:to>
    <xdr:sp macro="" textlink="">
      <xdr:nvSpPr>
        <xdr:cNvPr id="1451"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114300</xdr:rowOff>
    </xdr:to>
    <xdr:sp macro="" textlink="">
      <xdr:nvSpPr>
        <xdr:cNvPr id="1452"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114300</xdr:rowOff>
    </xdr:to>
    <xdr:sp macro="" textlink="">
      <xdr:nvSpPr>
        <xdr:cNvPr id="1453"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85725</xdr:rowOff>
    </xdr:to>
    <xdr:sp macro="" textlink="">
      <xdr:nvSpPr>
        <xdr:cNvPr id="1454" name="AutoShape 2"/>
        <xdr:cNvSpPr>
          <a:spLocks noChangeAspect="1" noChangeArrowheads="1"/>
        </xdr:cNvSpPr>
      </xdr:nvSpPr>
      <xdr:spPr bwMode="auto">
        <a:xfrm>
          <a:off x="504825" y="21764625"/>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114300</xdr:rowOff>
    </xdr:to>
    <xdr:sp macro="" textlink="">
      <xdr:nvSpPr>
        <xdr:cNvPr id="1455"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114300</xdr:rowOff>
    </xdr:to>
    <xdr:sp macro="" textlink="">
      <xdr:nvSpPr>
        <xdr:cNvPr id="1456"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114300</xdr:rowOff>
    </xdr:to>
    <xdr:sp macro="" textlink="">
      <xdr:nvSpPr>
        <xdr:cNvPr id="1457"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114300</xdr:rowOff>
    </xdr:to>
    <xdr:sp macro="" textlink="">
      <xdr:nvSpPr>
        <xdr:cNvPr id="1458"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57150</xdr:rowOff>
    </xdr:to>
    <xdr:sp macro="" textlink="">
      <xdr:nvSpPr>
        <xdr:cNvPr id="1459" name="AutoShape 2"/>
        <xdr:cNvSpPr>
          <a:spLocks noChangeAspect="1" noChangeArrowheads="1"/>
        </xdr:cNvSpPr>
      </xdr:nvSpPr>
      <xdr:spPr bwMode="auto">
        <a:xfrm>
          <a:off x="504825" y="2176462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57150</xdr:rowOff>
    </xdr:to>
    <xdr:sp macro="" textlink="">
      <xdr:nvSpPr>
        <xdr:cNvPr id="1460" name="AutoShape 2"/>
        <xdr:cNvSpPr>
          <a:spLocks noChangeAspect="1" noChangeArrowheads="1"/>
        </xdr:cNvSpPr>
      </xdr:nvSpPr>
      <xdr:spPr bwMode="auto">
        <a:xfrm>
          <a:off x="504825" y="2176462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57150</xdr:rowOff>
    </xdr:to>
    <xdr:sp macro="" textlink="">
      <xdr:nvSpPr>
        <xdr:cNvPr id="1461" name="AutoShape 2"/>
        <xdr:cNvSpPr>
          <a:spLocks noChangeAspect="1" noChangeArrowheads="1"/>
        </xdr:cNvSpPr>
      </xdr:nvSpPr>
      <xdr:spPr bwMode="auto">
        <a:xfrm>
          <a:off x="504825" y="2176462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57150</xdr:rowOff>
    </xdr:to>
    <xdr:sp macro="" textlink="">
      <xdr:nvSpPr>
        <xdr:cNvPr id="1462" name="AutoShape 2"/>
        <xdr:cNvSpPr>
          <a:spLocks noChangeAspect="1" noChangeArrowheads="1"/>
        </xdr:cNvSpPr>
      </xdr:nvSpPr>
      <xdr:spPr bwMode="auto">
        <a:xfrm>
          <a:off x="504825" y="2176462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57150</xdr:rowOff>
    </xdr:to>
    <xdr:sp macro="" textlink="">
      <xdr:nvSpPr>
        <xdr:cNvPr id="1463" name="AutoShape 2"/>
        <xdr:cNvSpPr>
          <a:spLocks noChangeAspect="1" noChangeArrowheads="1"/>
        </xdr:cNvSpPr>
      </xdr:nvSpPr>
      <xdr:spPr bwMode="auto">
        <a:xfrm>
          <a:off x="504825" y="2176462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57150</xdr:rowOff>
    </xdr:to>
    <xdr:sp macro="" textlink="">
      <xdr:nvSpPr>
        <xdr:cNvPr id="1464" name="AutoShape 2"/>
        <xdr:cNvSpPr>
          <a:spLocks noChangeAspect="1" noChangeArrowheads="1"/>
        </xdr:cNvSpPr>
      </xdr:nvSpPr>
      <xdr:spPr bwMode="auto">
        <a:xfrm>
          <a:off x="504825" y="2176462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57150</xdr:rowOff>
    </xdr:to>
    <xdr:sp macro="" textlink="">
      <xdr:nvSpPr>
        <xdr:cNvPr id="1465" name="AutoShape 2"/>
        <xdr:cNvSpPr>
          <a:spLocks noChangeAspect="1" noChangeArrowheads="1"/>
        </xdr:cNvSpPr>
      </xdr:nvSpPr>
      <xdr:spPr bwMode="auto">
        <a:xfrm>
          <a:off x="504825" y="2176462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57150</xdr:rowOff>
    </xdr:to>
    <xdr:sp macro="" textlink="">
      <xdr:nvSpPr>
        <xdr:cNvPr id="1466" name="AutoShape 2"/>
        <xdr:cNvSpPr>
          <a:spLocks noChangeAspect="1" noChangeArrowheads="1"/>
        </xdr:cNvSpPr>
      </xdr:nvSpPr>
      <xdr:spPr bwMode="auto">
        <a:xfrm>
          <a:off x="504825" y="2176462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57150</xdr:rowOff>
    </xdr:to>
    <xdr:sp macro="" textlink="">
      <xdr:nvSpPr>
        <xdr:cNvPr id="1467" name="AutoShape 2"/>
        <xdr:cNvSpPr>
          <a:spLocks noChangeAspect="1" noChangeArrowheads="1"/>
        </xdr:cNvSpPr>
      </xdr:nvSpPr>
      <xdr:spPr bwMode="auto">
        <a:xfrm>
          <a:off x="504825" y="2176462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57150</xdr:rowOff>
    </xdr:to>
    <xdr:sp macro="" textlink="">
      <xdr:nvSpPr>
        <xdr:cNvPr id="1468" name="AutoShape 2"/>
        <xdr:cNvSpPr>
          <a:spLocks noChangeAspect="1" noChangeArrowheads="1"/>
        </xdr:cNvSpPr>
      </xdr:nvSpPr>
      <xdr:spPr bwMode="auto">
        <a:xfrm>
          <a:off x="504825" y="2176462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57150</xdr:rowOff>
    </xdr:to>
    <xdr:sp macro="" textlink="">
      <xdr:nvSpPr>
        <xdr:cNvPr id="1469" name="AutoShape 2"/>
        <xdr:cNvSpPr>
          <a:spLocks noChangeAspect="1" noChangeArrowheads="1"/>
        </xdr:cNvSpPr>
      </xdr:nvSpPr>
      <xdr:spPr bwMode="auto">
        <a:xfrm>
          <a:off x="504825" y="2176462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57150</xdr:rowOff>
    </xdr:to>
    <xdr:sp macro="" textlink="">
      <xdr:nvSpPr>
        <xdr:cNvPr id="1470" name="AutoShape 2"/>
        <xdr:cNvSpPr>
          <a:spLocks noChangeAspect="1" noChangeArrowheads="1"/>
        </xdr:cNvSpPr>
      </xdr:nvSpPr>
      <xdr:spPr bwMode="auto">
        <a:xfrm>
          <a:off x="504825" y="2176462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57150</xdr:rowOff>
    </xdr:to>
    <xdr:sp macro="" textlink="">
      <xdr:nvSpPr>
        <xdr:cNvPr id="1471" name="AutoShape 2"/>
        <xdr:cNvSpPr>
          <a:spLocks noChangeAspect="1" noChangeArrowheads="1"/>
        </xdr:cNvSpPr>
      </xdr:nvSpPr>
      <xdr:spPr bwMode="auto">
        <a:xfrm>
          <a:off x="504825" y="2176462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57150</xdr:rowOff>
    </xdr:to>
    <xdr:sp macro="" textlink="">
      <xdr:nvSpPr>
        <xdr:cNvPr id="1472" name="AutoShape 2"/>
        <xdr:cNvSpPr>
          <a:spLocks noChangeAspect="1" noChangeArrowheads="1"/>
        </xdr:cNvSpPr>
      </xdr:nvSpPr>
      <xdr:spPr bwMode="auto">
        <a:xfrm>
          <a:off x="504825" y="2176462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57150</xdr:rowOff>
    </xdr:to>
    <xdr:sp macro="" textlink="">
      <xdr:nvSpPr>
        <xdr:cNvPr id="1473" name="AutoShape 2"/>
        <xdr:cNvSpPr>
          <a:spLocks noChangeAspect="1" noChangeArrowheads="1"/>
        </xdr:cNvSpPr>
      </xdr:nvSpPr>
      <xdr:spPr bwMode="auto">
        <a:xfrm>
          <a:off x="504825" y="2176462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57150</xdr:rowOff>
    </xdr:to>
    <xdr:sp macro="" textlink="">
      <xdr:nvSpPr>
        <xdr:cNvPr id="1474" name="AutoShape 2"/>
        <xdr:cNvSpPr>
          <a:spLocks noChangeAspect="1" noChangeArrowheads="1"/>
        </xdr:cNvSpPr>
      </xdr:nvSpPr>
      <xdr:spPr bwMode="auto">
        <a:xfrm>
          <a:off x="504825" y="2176462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485775</xdr:colOff>
      <xdr:row>479</xdr:row>
      <xdr:rowOff>0</xdr:rowOff>
    </xdr:from>
    <xdr:to>
      <xdr:col>2</xdr:col>
      <xdr:colOff>386290</xdr:colOff>
      <xdr:row>480</xdr:row>
      <xdr:rowOff>142875</xdr:rowOff>
    </xdr:to>
    <xdr:sp macro="" textlink="">
      <xdr:nvSpPr>
        <xdr:cNvPr id="1475" name="AutoShape 2"/>
        <xdr:cNvSpPr>
          <a:spLocks noChangeAspect="1" noChangeArrowheads="1"/>
        </xdr:cNvSpPr>
      </xdr:nvSpPr>
      <xdr:spPr bwMode="auto">
        <a:xfrm>
          <a:off x="485775" y="21764625"/>
          <a:ext cx="381000"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485775</xdr:colOff>
      <xdr:row>479</xdr:row>
      <xdr:rowOff>0</xdr:rowOff>
    </xdr:from>
    <xdr:to>
      <xdr:col>2</xdr:col>
      <xdr:colOff>386290</xdr:colOff>
      <xdr:row>480</xdr:row>
      <xdr:rowOff>133350</xdr:rowOff>
    </xdr:to>
    <xdr:sp macro="" textlink="">
      <xdr:nvSpPr>
        <xdr:cNvPr id="1476" name="AutoShape 2"/>
        <xdr:cNvSpPr>
          <a:spLocks noChangeAspect="1" noChangeArrowheads="1"/>
        </xdr:cNvSpPr>
      </xdr:nvSpPr>
      <xdr:spPr bwMode="auto">
        <a:xfrm>
          <a:off x="485775" y="21764625"/>
          <a:ext cx="381000" cy="3238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485775</xdr:colOff>
      <xdr:row>479</xdr:row>
      <xdr:rowOff>0</xdr:rowOff>
    </xdr:from>
    <xdr:to>
      <xdr:col>2</xdr:col>
      <xdr:colOff>386290</xdr:colOff>
      <xdr:row>480</xdr:row>
      <xdr:rowOff>123825</xdr:rowOff>
    </xdr:to>
    <xdr:sp macro="" textlink="">
      <xdr:nvSpPr>
        <xdr:cNvPr id="1477" name="AutoShape 2"/>
        <xdr:cNvSpPr>
          <a:spLocks noChangeAspect="1" noChangeArrowheads="1"/>
        </xdr:cNvSpPr>
      </xdr:nvSpPr>
      <xdr:spPr bwMode="auto">
        <a:xfrm>
          <a:off x="485775" y="21764625"/>
          <a:ext cx="381000" cy="3143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485775</xdr:colOff>
      <xdr:row>479</xdr:row>
      <xdr:rowOff>0</xdr:rowOff>
    </xdr:from>
    <xdr:to>
      <xdr:col>2</xdr:col>
      <xdr:colOff>386290</xdr:colOff>
      <xdr:row>480</xdr:row>
      <xdr:rowOff>123825</xdr:rowOff>
    </xdr:to>
    <xdr:sp macro="" textlink="">
      <xdr:nvSpPr>
        <xdr:cNvPr id="1478" name="AutoShape 2"/>
        <xdr:cNvSpPr>
          <a:spLocks noChangeAspect="1" noChangeArrowheads="1"/>
        </xdr:cNvSpPr>
      </xdr:nvSpPr>
      <xdr:spPr bwMode="auto">
        <a:xfrm>
          <a:off x="485775" y="21764625"/>
          <a:ext cx="381000" cy="3143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485775</xdr:colOff>
      <xdr:row>479</xdr:row>
      <xdr:rowOff>0</xdr:rowOff>
    </xdr:from>
    <xdr:to>
      <xdr:col>2</xdr:col>
      <xdr:colOff>386290</xdr:colOff>
      <xdr:row>480</xdr:row>
      <xdr:rowOff>142875</xdr:rowOff>
    </xdr:to>
    <xdr:sp macro="" textlink="">
      <xdr:nvSpPr>
        <xdr:cNvPr id="1479" name="AutoShape 2"/>
        <xdr:cNvSpPr>
          <a:spLocks noChangeAspect="1" noChangeArrowheads="1"/>
        </xdr:cNvSpPr>
      </xdr:nvSpPr>
      <xdr:spPr bwMode="auto">
        <a:xfrm>
          <a:off x="485775" y="21764625"/>
          <a:ext cx="381000"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485775</xdr:colOff>
      <xdr:row>479</xdr:row>
      <xdr:rowOff>0</xdr:rowOff>
    </xdr:from>
    <xdr:to>
      <xdr:col>2</xdr:col>
      <xdr:colOff>386290</xdr:colOff>
      <xdr:row>480</xdr:row>
      <xdr:rowOff>133350</xdr:rowOff>
    </xdr:to>
    <xdr:sp macro="" textlink="">
      <xdr:nvSpPr>
        <xdr:cNvPr id="1480" name="AutoShape 2"/>
        <xdr:cNvSpPr>
          <a:spLocks noChangeAspect="1" noChangeArrowheads="1"/>
        </xdr:cNvSpPr>
      </xdr:nvSpPr>
      <xdr:spPr bwMode="auto">
        <a:xfrm>
          <a:off x="485775" y="21764625"/>
          <a:ext cx="381000" cy="3238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485775</xdr:colOff>
      <xdr:row>479</xdr:row>
      <xdr:rowOff>0</xdr:rowOff>
    </xdr:from>
    <xdr:to>
      <xdr:col>2</xdr:col>
      <xdr:colOff>386290</xdr:colOff>
      <xdr:row>480</xdr:row>
      <xdr:rowOff>133350</xdr:rowOff>
    </xdr:to>
    <xdr:sp macro="" textlink="">
      <xdr:nvSpPr>
        <xdr:cNvPr id="1481" name="AutoShape 2"/>
        <xdr:cNvSpPr>
          <a:spLocks noChangeAspect="1" noChangeArrowheads="1"/>
        </xdr:cNvSpPr>
      </xdr:nvSpPr>
      <xdr:spPr bwMode="auto">
        <a:xfrm>
          <a:off x="485775" y="21764625"/>
          <a:ext cx="381000" cy="3238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485775</xdr:colOff>
      <xdr:row>479</xdr:row>
      <xdr:rowOff>0</xdr:rowOff>
    </xdr:from>
    <xdr:to>
      <xdr:col>2</xdr:col>
      <xdr:colOff>386290</xdr:colOff>
      <xdr:row>480</xdr:row>
      <xdr:rowOff>142875</xdr:rowOff>
    </xdr:to>
    <xdr:sp macro="" textlink="">
      <xdr:nvSpPr>
        <xdr:cNvPr id="1482" name="AutoShape 2"/>
        <xdr:cNvSpPr>
          <a:spLocks noChangeAspect="1" noChangeArrowheads="1"/>
        </xdr:cNvSpPr>
      </xdr:nvSpPr>
      <xdr:spPr bwMode="auto">
        <a:xfrm>
          <a:off x="485775" y="21764625"/>
          <a:ext cx="381000"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485775</xdr:colOff>
      <xdr:row>479</xdr:row>
      <xdr:rowOff>0</xdr:rowOff>
    </xdr:from>
    <xdr:to>
      <xdr:col>2</xdr:col>
      <xdr:colOff>386290</xdr:colOff>
      <xdr:row>480</xdr:row>
      <xdr:rowOff>142875</xdr:rowOff>
    </xdr:to>
    <xdr:sp macro="" textlink="">
      <xdr:nvSpPr>
        <xdr:cNvPr id="1483" name="AutoShape 2"/>
        <xdr:cNvSpPr>
          <a:spLocks noChangeAspect="1" noChangeArrowheads="1"/>
        </xdr:cNvSpPr>
      </xdr:nvSpPr>
      <xdr:spPr bwMode="auto">
        <a:xfrm>
          <a:off x="485775" y="21764625"/>
          <a:ext cx="381000"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485775</xdr:colOff>
      <xdr:row>479</xdr:row>
      <xdr:rowOff>0</xdr:rowOff>
    </xdr:from>
    <xdr:to>
      <xdr:col>2</xdr:col>
      <xdr:colOff>386290</xdr:colOff>
      <xdr:row>480</xdr:row>
      <xdr:rowOff>133350</xdr:rowOff>
    </xdr:to>
    <xdr:sp macro="" textlink="">
      <xdr:nvSpPr>
        <xdr:cNvPr id="1484" name="AutoShape 2"/>
        <xdr:cNvSpPr>
          <a:spLocks noChangeAspect="1" noChangeArrowheads="1"/>
        </xdr:cNvSpPr>
      </xdr:nvSpPr>
      <xdr:spPr bwMode="auto">
        <a:xfrm>
          <a:off x="485775" y="21764625"/>
          <a:ext cx="381000" cy="3238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485775</xdr:colOff>
      <xdr:row>479</xdr:row>
      <xdr:rowOff>0</xdr:rowOff>
    </xdr:from>
    <xdr:to>
      <xdr:col>2</xdr:col>
      <xdr:colOff>386290</xdr:colOff>
      <xdr:row>480</xdr:row>
      <xdr:rowOff>123825</xdr:rowOff>
    </xdr:to>
    <xdr:sp macro="" textlink="">
      <xdr:nvSpPr>
        <xdr:cNvPr id="1485" name="AutoShape 2"/>
        <xdr:cNvSpPr>
          <a:spLocks noChangeAspect="1" noChangeArrowheads="1"/>
        </xdr:cNvSpPr>
      </xdr:nvSpPr>
      <xdr:spPr bwMode="auto">
        <a:xfrm>
          <a:off x="485775" y="21764625"/>
          <a:ext cx="381000" cy="3143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485775</xdr:colOff>
      <xdr:row>479</xdr:row>
      <xdr:rowOff>0</xdr:rowOff>
    </xdr:from>
    <xdr:to>
      <xdr:col>2</xdr:col>
      <xdr:colOff>386290</xdr:colOff>
      <xdr:row>480</xdr:row>
      <xdr:rowOff>123825</xdr:rowOff>
    </xdr:to>
    <xdr:sp macro="" textlink="">
      <xdr:nvSpPr>
        <xdr:cNvPr id="1486" name="AutoShape 2"/>
        <xdr:cNvSpPr>
          <a:spLocks noChangeAspect="1" noChangeArrowheads="1"/>
        </xdr:cNvSpPr>
      </xdr:nvSpPr>
      <xdr:spPr bwMode="auto">
        <a:xfrm>
          <a:off x="485775" y="21764625"/>
          <a:ext cx="381000" cy="3143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485775</xdr:colOff>
      <xdr:row>479</xdr:row>
      <xdr:rowOff>0</xdr:rowOff>
    </xdr:from>
    <xdr:to>
      <xdr:col>2</xdr:col>
      <xdr:colOff>386290</xdr:colOff>
      <xdr:row>480</xdr:row>
      <xdr:rowOff>142875</xdr:rowOff>
    </xdr:to>
    <xdr:sp macro="" textlink="">
      <xdr:nvSpPr>
        <xdr:cNvPr id="1487" name="AutoShape 2"/>
        <xdr:cNvSpPr>
          <a:spLocks noChangeAspect="1" noChangeArrowheads="1"/>
        </xdr:cNvSpPr>
      </xdr:nvSpPr>
      <xdr:spPr bwMode="auto">
        <a:xfrm>
          <a:off x="485775" y="21764625"/>
          <a:ext cx="381000"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485775</xdr:colOff>
      <xdr:row>479</xdr:row>
      <xdr:rowOff>0</xdr:rowOff>
    </xdr:from>
    <xdr:to>
      <xdr:col>2</xdr:col>
      <xdr:colOff>386290</xdr:colOff>
      <xdr:row>480</xdr:row>
      <xdr:rowOff>133350</xdr:rowOff>
    </xdr:to>
    <xdr:sp macro="" textlink="">
      <xdr:nvSpPr>
        <xdr:cNvPr id="1488" name="AutoShape 2"/>
        <xdr:cNvSpPr>
          <a:spLocks noChangeAspect="1" noChangeArrowheads="1"/>
        </xdr:cNvSpPr>
      </xdr:nvSpPr>
      <xdr:spPr bwMode="auto">
        <a:xfrm>
          <a:off x="485775" y="21764625"/>
          <a:ext cx="381000" cy="3238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485775</xdr:colOff>
      <xdr:row>479</xdr:row>
      <xdr:rowOff>0</xdr:rowOff>
    </xdr:from>
    <xdr:to>
      <xdr:col>2</xdr:col>
      <xdr:colOff>386290</xdr:colOff>
      <xdr:row>480</xdr:row>
      <xdr:rowOff>133350</xdr:rowOff>
    </xdr:to>
    <xdr:sp macro="" textlink="">
      <xdr:nvSpPr>
        <xdr:cNvPr id="1489" name="AutoShape 2"/>
        <xdr:cNvSpPr>
          <a:spLocks noChangeAspect="1" noChangeArrowheads="1"/>
        </xdr:cNvSpPr>
      </xdr:nvSpPr>
      <xdr:spPr bwMode="auto">
        <a:xfrm>
          <a:off x="485775" y="21764625"/>
          <a:ext cx="381000" cy="3238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485775</xdr:colOff>
      <xdr:row>479</xdr:row>
      <xdr:rowOff>0</xdr:rowOff>
    </xdr:from>
    <xdr:to>
      <xdr:col>2</xdr:col>
      <xdr:colOff>386290</xdr:colOff>
      <xdr:row>480</xdr:row>
      <xdr:rowOff>142875</xdr:rowOff>
    </xdr:to>
    <xdr:sp macro="" textlink="">
      <xdr:nvSpPr>
        <xdr:cNvPr id="1490" name="AutoShape 2"/>
        <xdr:cNvSpPr>
          <a:spLocks noChangeAspect="1" noChangeArrowheads="1"/>
        </xdr:cNvSpPr>
      </xdr:nvSpPr>
      <xdr:spPr bwMode="auto">
        <a:xfrm>
          <a:off x="485775" y="21764625"/>
          <a:ext cx="381000"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485775</xdr:colOff>
      <xdr:row>479</xdr:row>
      <xdr:rowOff>0</xdr:rowOff>
    </xdr:from>
    <xdr:to>
      <xdr:col>2</xdr:col>
      <xdr:colOff>386290</xdr:colOff>
      <xdr:row>480</xdr:row>
      <xdr:rowOff>142875</xdr:rowOff>
    </xdr:to>
    <xdr:sp macro="" textlink="">
      <xdr:nvSpPr>
        <xdr:cNvPr id="1491" name="AutoShape 2"/>
        <xdr:cNvSpPr>
          <a:spLocks noChangeAspect="1" noChangeArrowheads="1"/>
        </xdr:cNvSpPr>
      </xdr:nvSpPr>
      <xdr:spPr bwMode="auto">
        <a:xfrm>
          <a:off x="485775" y="21764625"/>
          <a:ext cx="381000"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485775</xdr:colOff>
      <xdr:row>479</xdr:row>
      <xdr:rowOff>0</xdr:rowOff>
    </xdr:from>
    <xdr:to>
      <xdr:col>2</xdr:col>
      <xdr:colOff>386290</xdr:colOff>
      <xdr:row>480</xdr:row>
      <xdr:rowOff>133350</xdr:rowOff>
    </xdr:to>
    <xdr:sp macro="" textlink="">
      <xdr:nvSpPr>
        <xdr:cNvPr id="1492" name="AutoShape 2"/>
        <xdr:cNvSpPr>
          <a:spLocks noChangeAspect="1" noChangeArrowheads="1"/>
        </xdr:cNvSpPr>
      </xdr:nvSpPr>
      <xdr:spPr bwMode="auto">
        <a:xfrm>
          <a:off x="485775" y="21764625"/>
          <a:ext cx="381000" cy="3238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485775</xdr:colOff>
      <xdr:row>479</xdr:row>
      <xdr:rowOff>0</xdr:rowOff>
    </xdr:from>
    <xdr:to>
      <xdr:col>2</xdr:col>
      <xdr:colOff>386290</xdr:colOff>
      <xdr:row>480</xdr:row>
      <xdr:rowOff>123825</xdr:rowOff>
    </xdr:to>
    <xdr:sp macro="" textlink="">
      <xdr:nvSpPr>
        <xdr:cNvPr id="1493" name="AutoShape 2"/>
        <xdr:cNvSpPr>
          <a:spLocks noChangeAspect="1" noChangeArrowheads="1"/>
        </xdr:cNvSpPr>
      </xdr:nvSpPr>
      <xdr:spPr bwMode="auto">
        <a:xfrm>
          <a:off x="485775" y="21764625"/>
          <a:ext cx="381000" cy="3143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485775</xdr:colOff>
      <xdr:row>479</xdr:row>
      <xdr:rowOff>0</xdr:rowOff>
    </xdr:from>
    <xdr:to>
      <xdr:col>2</xdr:col>
      <xdr:colOff>386290</xdr:colOff>
      <xdr:row>480</xdr:row>
      <xdr:rowOff>123825</xdr:rowOff>
    </xdr:to>
    <xdr:sp macro="" textlink="">
      <xdr:nvSpPr>
        <xdr:cNvPr id="1494" name="AutoShape 2"/>
        <xdr:cNvSpPr>
          <a:spLocks noChangeAspect="1" noChangeArrowheads="1"/>
        </xdr:cNvSpPr>
      </xdr:nvSpPr>
      <xdr:spPr bwMode="auto">
        <a:xfrm>
          <a:off x="485775" y="21764625"/>
          <a:ext cx="381000" cy="3143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485775</xdr:colOff>
      <xdr:row>479</xdr:row>
      <xdr:rowOff>0</xdr:rowOff>
    </xdr:from>
    <xdr:to>
      <xdr:col>2</xdr:col>
      <xdr:colOff>386290</xdr:colOff>
      <xdr:row>480</xdr:row>
      <xdr:rowOff>142875</xdr:rowOff>
    </xdr:to>
    <xdr:sp macro="" textlink="">
      <xdr:nvSpPr>
        <xdr:cNvPr id="1495" name="AutoShape 2"/>
        <xdr:cNvSpPr>
          <a:spLocks noChangeAspect="1" noChangeArrowheads="1"/>
        </xdr:cNvSpPr>
      </xdr:nvSpPr>
      <xdr:spPr bwMode="auto">
        <a:xfrm>
          <a:off x="485775" y="21764625"/>
          <a:ext cx="381000"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485775</xdr:colOff>
      <xdr:row>479</xdr:row>
      <xdr:rowOff>0</xdr:rowOff>
    </xdr:from>
    <xdr:to>
      <xdr:col>2</xdr:col>
      <xdr:colOff>386290</xdr:colOff>
      <xdr:row>480</xdr:row>
      <xdr:rowOff>133350</xdr:rowOff>
    </xdr:to>
    <xdr:sp macro="" textlink="">
      <xdr:nvSpPr>
        <xdr:cNvPr id="1496" name="AutoShape 2"/>
        <xdr:cNvSpPr>
          <a:spLocks noChangeAspect="1" noChangeArrowheads="1"/>
        </xdr:cNvSpPr>
      </xdr:nvSpPr>
      <xdr:spPr bwMode="auto">
        <a:xfrm>
          <a:off x="485775" y="21764625"/>
          <a:ext cx="381000" cy="3238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485775</xdr:colOff>
      <xdr:row>479</xdr:row>
      <xdr:rowOff>0</xdr:rowOff>
    </xdr:from>
    <xdr:to>
      <xdr:col>2</xdr:col>
      <xdr:colOff>386290</xdr:colOff>
      <xdr:row>480</xdr:row>
      <xdr:rowOff>133350</xdr:rowOff>
    </xdr:to>
    <xdr:sp macro="" textlink="">
      <xdr:nvSpPr>
        <xdr:cNvPr id="1497" name="AutoShape 2"/>
        <xdr:cNvSpPr>
          <a:spLocks noChangeAspect="1" noChangeArrowheads="1"/>
        </xdr:cNvSpPr>
      </xdr:nvSpPr>
      <xdr:spPr bwMode="auto">
        <a:xfrm>
          <a:off x="485775" y="21764625"/>
          <a:ext cx="381000" cy="3238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485775</xdr:colOff>
      <xdr:row>479</xdr:row>
      <xdr:rowOff>0</xdr:rowOff>
    </xdr:from>
    <xdr:to>
      <xdr:col>2</xdr:col>
      <xdr:colOff>386290</xdr:colOff>
      <xdr:row>480</xdr:row>
      <xdr:rowOff>142875</xdr:rowOff>
    </xdr:to>
    <xdr:sp macro="" textlink="">
      <xdr:nvSpPr>
        <xdr:cNvPr id="1498" name="AutoShape 2"/>
        <xdr:cNvSpPr>
          <a:spLocks noChangeAspect="1" noChangeArrowheads="1"/>
        </xdr:cNvSpPr>
      </xdr:nvSpPr>
      <xdr:spPr bwMode="auto">
        <a:xfrm>
          <a:off x="485775" y="21764625"/>
          <a:ext cx="381000"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485775</xdr:colOff>
      <xdr:row>479</xdr:row>
      <xdr:rowOff>0</xdr:rowOff>
    </xdr:from>
    <xdr:to>
      <xdr:col>2</xdr:col>
      <xdr:colOff>386290</xdr:colOff>
      <xdr:row>480</xdr:row>
      <xdr:rowOff>142875</xdr:rowOff>
    </xdr:to>
    <xdr:sp macro="" textlink="">
      <xdr:nvSpPr>
        <xdr:cNvPr id="1499" name="AutoShape 2"/>
        <xdr:cNvSpPr>
          <a:spLocks noChangeAspect="1" noChangeArrowheads="1"/>
        </xdr:cNvSpPr>
      </xdr:nvSpPr>
      <xdr:spPr bwMode="auto">
        <a:xfrm>
          <a:off x="485775" y="21764625"/>
          <a:ext cx="381000"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485775</xdr:colOff>
      <xdr:row>479</xdr:row>
      <xdr:rowOff>0</xdr:rowOff>
    </xdr:from>
    <xdr:to>
      <xdr:col>2</xdr:col>
      <xdr:colOff>386290</xdr:colOff>
      <xdr:row>480</xdr:row>
      <xdr:rowOff>133350</xdr:rowOff>
    </xdr:to>
    <xdr:sp macro="" textlink="">
      <xdr:nvSpPr>
        <xdr:cNvPr id="1500" name="AutoShape 2"/>
        <xdr:cNvSpPr>
          <a:spLocks noChangeAspect="1" noChangeArrowheads="1"/>
        </xdr:cNvSpPr>
      </xdr:nvSpPr>
      <xdr:spPr bwMode="auto">
        <a:xfrm>
          <a:off x="485775" y="21764625"/>
          <a:ext cx="381000" cy="3238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485775</xdr:colOff>
      <xdr:row>479</xdr:row>
      <xdr:rowOff>0</xdr:rowOff>
    </xdr:from>
    <xdr:to>
      <xdr:col>2</xdr:col>
      <xdr:colOff>386290</xdr:colOff>
      <xdr:row>480</xdr:row>
      <xdr:rowOff>123825</xdr:rowOff>
    </xdr:to>
    <xdr:sp macro="" textlink="">
      <xdr:nvSpPr>
        <xdr:cNvPr id="1501" name="AutoShape 2"/>
        <xdr:cNvSpPr>
          <a:spLocks noChangeAspect="1" noChangeArrowheads="1"/>
        </xdr:cNvSpPr>
      </xdr:nvSpPr>
      <xdr:spPr bwMode="auto">
        <a:xfrm>
          <a:off x="485775" y="21764625"/>
          <a:ext cx="381000" cy="3143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485775</xdr:colOff>
      <xdr:row>479</xdr:row>
      <xdr:rowOff>0</xdr:rowOff>
    </xdr:from>
    <xdr:to>
      <xdr:col>2</xdr:col>
      <xdr:colOff>386290</xdr:colOff>
      <xdr:row>480</xdr:row>
      <xdr:rowOff>123825</xdr:rowOff>
    </xdr:to>
    <xdr:sp macro="" textlink="">
      <xdr:nvSpPr>
        <xdr:cNvPr id="1502" name="AutoShape 2"/>
        <xdr:cNvSpPr>
          <a:spLocks noChangeAspect="1" noChangeArrowheads="1"/>
        </xdr:cNvSpPr>
      </xdr:nvSpPr>
      <xdr:spPr bwMode="auto">
        <a:xfrm>
          <a:off x="485775" y="21764625"/>
          <a:ext cx="381000" cy="3143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485775</xdr:colOff>
      <xdr:row>479</xdr:row>
      <xdr:rowOff>0</xdr:rowOff>
    </xdr:from>
    <xdr:to>
      <xdr:col>2</xdr:col>
      <xdr:colOff>386290</xdr:colOff>
      <xdr:row>480</xdr:row>
      <xdr:rowOff>142875</xdr:rowOff>
    </xdr:to>
    <xdr:sp macro="" textlink="">
      <xdr:nvSpPr>
        <xdr:cNvPr id="1503" name="AutoShape 2"/>
        <xdr:cNvSpPr>
          <a:spLocks noChangeAspect="1" noChangeArrowheads="1"/>
        </xdr:cNvSpPr>
      </xdr:nvSpPr>
      <xdr:spPr bwMode="auto">
        <a:xfrm>
          <a:off x="485775" y="21764625"/>
          <a:ext cx="381000"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485775</xdr:colOff>
      <xdr:row>479</xdr:row>
      <xdr:rowOff>0</xdr:rowOff>
    </xdr:from>
    <xdr:to>
      <xdr:col>2</xdr:col>
      <xdr:colOff>386290</xdr:colOff>
      <xdr:row>480</xdr:row>
      <xdr:rowOff>133350</xdr:rowOff>
    </xdr:to>
    <xdr:sp macro="" textlink="">
      <xdr:nvSpPr>
        <xdr:cNvPr id="1504" name="AutoShape 2"/>
        <xdr:cNvSpPr>
          <a:spLocks noChangeAspect="1" noChangeArrowheads="1"/>
        </xdr:cNvSpPr>
      </xdr:nvSpPr>
      <xdr:spPr bwMode="auto">
        <a:xfrm>
          <a:off x="485775" y="21764625"/>
          <a:ext cx="381000" cy="3238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485775</xdr:colOff>
      <xdr:row>479</xdr:row>
      <xdr:rowOff>0</xdr:rowOff>
    </xdr:from>
    <xdr:to>
      <xdr:col>2</xdr:col>
      <xdr:colOff>386290</xdr:colOff>
      <xdr:row>480</xdr:row>
      <xdr:rowOff>133350</xdr:rowOff>
    </xdr:to>
    <xdr:sp macro="" textlink="">
      <xdr:nvSpPr>
        <xdr:cNvPr id="1505" name="AutoShape 2"/>
        <xdr:cNvSpPr>
          <a:spLocks noChangeAspect="1" noChangeArrowheads="1"/>
        </xdr:cNvSpPr>
      </xdr:nvSpPr>
      <xdr:spPr bwMode="auto">
        <a:xfrm>
          <a:off x="485775" y="21764625"/>
          <a:ext cx="381000" cy="3238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447675</xdr:colOff>
      <xdr:row>479</xdr:row>
      <xdr:rowOff>0</xdr:rowOff>
    </xdr:from>
    <xdr:to>
      <xdr:col>2</xdr:col>
      <xdr:colOff>386290</xdr:colOff>
      <xdr:row>480</xdr:row>
      <xdr:rowOff>142875</xdr:rowOff>
    </xdr:to>
    <xdr:sp macro="" textlink="">
      <xdr:nvSpPr>
        <xdr:cNvPr id="1506" name="AutoShape 2"/>
        <xdr:cNvSpPr>
          <a:spLocks noChangeAspect="1" noChangeArrowheads="1"/>
        </xdr:cNvSpPr>
      </xdr:nvSpPr>
      <xdr:spPr bwMode="auto">
        <a:xfrm>
          <a:off x="447675" y="21764625"/>
          <a:ext cx="381000"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114300</xdr:rowOff>
    </xdr:to>
    <xdr:sp macro="" textlink="">
      <xdr:nvSpPr>
        <xdr:cNvPr id="1507"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95250</xdr:rowOff>
    </xdr:to>
    <xdr:sp macro="" textlink="">
      <xdr:nvSpPr>
        <xdr:cNvPr id="1508" name="AutoShape 2"/>
        <xdr:cNvSpPr>
          <a:spLocks noChangeAspect="1" noChangeArrowheads="1"/>
        </xdr:cNvSpPr>
      </xdr:nvSpPr>
      <xdr:spPr bwMode="auto">
        <a:xfrm>
          <a:off x="504825" y="21764625"/>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76200</xdr:rowOff>
    </xdr:to>
    <xdr:sp macro="" textlink="">
      <xdr:nvSpPr>
        <xdr:cNvPr id="1509" name="AutoShape 2"/>
        <xdr:cNvSpPr>
          <a:spLocks noChangeAspect="1" noChangeArrowheads="1"/>
        </xdr:cNvSpPr>
      </xdr:nvSpPr>
      <xdr:spPr bwMode="auto">
        <a:xfrm>
          <a:off x="504825" y="21764625"/>
          <a:ext cx="447675"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76200</xdr:rowOff>
    </xdr:to>
    <xdr:sp macro="" textlink="">
      <xdr:nvSpPr>
        <xdr:cNvPr id="1510" name="AutoShape 2"/>
        <xdr:cNvSpPr>
          <a:spLocks noChangeAspect="1" noChangeArrowheads="1"/>
        </xdr:cNvSpPr>
      </xdr:nvSpPr>
      <xdr:spPr bwMode="auto">
        <a:xfrm>
          <a:off x="504825" y="21764625"/>
          <a:ext cx="447675"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114300</xdr:rowOff>
    </xdr:to>
    <xdr:sp macro="" textlink="">
      <xdr:nvSpPr>
        <xdr:cNvPr id="1511"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95250</xdr:rowOff>
    </xdr:to>
    <xdr:sp macro="" textlink="">
      <xdr:nvSpPr>
        <xdr:cNvPr id="1512" name="AutoShape 2"/>
        <xdr:cNvSpPr>
          <a:spLocks noChangeAspect="1" noChangeArrowheads="1"/>
        </xdr:cNvSpPr>
      </xdr:nvSpPr>
      <xdr:spPr bwMode="auto">
        <a:xfrm>
          <a:off x="504825" y="21764625"/>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95250</xdr:rowOff>
    </xdr:to>
    <xdr:sp macro="" textlink="">
      <xdr:nvSpPr>
        <xdr:cNvPr id="1513" name="AutoShape 2"/>
        <xdr:cNvSpPr>
          <a:spLocks noChangeAspect="1" noChangeArrowheads="1"/>
        </xdr:cNvSpPr>
      </xdr:nvSpPr>
      <xdr:spPr bwMode="auto">
        <a:xfrm>
          <a:off x="504825" y="21764625"/>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114300</xdr:rowOff>
    </xdr:to>
    <xdr:sp macro="" textlink="">
      <xdr:nvSpPr>
        <xdr:cNvPr id="1514"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114300</xdr:rowOff>
    </xdr:to>
    <xdr:sp macro="" textlink="">
      <xdr:nvSpPr>
        <xdr:cNvPr id="1515"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95250</xdr:rowOff>
    </xdr:to>
    <xdr:sp macro="" textlink="">
      <xdr:nvSpPr>
        <xdr:cNvPr id="1516" name="AutoShape 2"/>
        <xdr:cNvSpPr>
          <a:spLocks noChangeAspect="1" noChangeArrowheads="1"/>
        </xdr:cNvSpPr>
      </xdr:nvSpPr>
      <xdr:spPr bwMode="auto">
        <a:xfrm>
          <a:off x="504825" y="21764625"/>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76200</xdr:rowOff>
    </xdr:to>
    <xdr:sp macro="" textlink="">
      <xdr:nvSpPr>
        <xdr:cNvPr id="1517" name="AutoShape 2"/>
        <xdr:cNvSpPr>
          <a:spLocks noChangeAspect="1" noChangeArrowheads="1"/>
        </xdr:cNvSpPr>
      </xdr:nvSpPr>
      <xdr:spPr bwMode="auto">
        <a:xfrm>
          <a:off x="504825" y="21764625"/>
          <a:ext cx="447675"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76200</xdr:rowOff>
    </xdr:to>
    <xdr:sp macro="" textlink="">
      <xdr:nvSpPr>
        <xdr:cNvPr id="1518" name="AutoShape 2"/>
        <xdr:cNvSpPr>
          <a:spLocks noChangeAspect="1" noChangeArrowheads="1"/>
        </xdr:cNvSpPr>
      </xdr:nvSpPr>
      <xdr:spPr bwMode="auto">
        <a:xfrm>
          <a:off x="504825" y="21764625"/>
          <a:ext cx="447675"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114300</xdr:rowOff>
    </xdr:to>
    <xdr:sp macro="" textlink="">
      <xdr:nvSpPr>
        <xdr:cNvPr id="1519"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95250</xdr:rowOff>
    </xdr:to>
    <xdr:sp macro="" textlink="">
      <xdr:nvSpPr>
        <xdr:cNvPr id="1520" name="AutoShape 2"/>
        <xdr:cNvSpPr>
          <a:spLocks noChangeAspect="1" noChangeArrowheads="1"/>
        </xdr:cNvSpPr>
      </xdr:nvSpPr>
      <xdr:spPr bwMode="auto">
        <a:xfrm>
          <a:off x="504825" y="21764625"/>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95250</xdr:rowOff>
    </xdr:to>
    <xdr:sp macro="" textlink="">
      <xdr:nvSpPr>
        <xdr:cNvPr id="1521" name="AutoShape 2"/>
        <xdr:cNvSpPr>
          <a:spLocks noChangeAspect="1" noChangeArrowheads="1"/>
        </xdr:cNvSpPr>
      </xdr:nvSpPr>
      <xdr:spPr bwMode="auto">
        <a:xfrm>
          <a:off x="504825" y="21764625"/>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114300</xdr:rowOff>
    </xdr:to>
    <xdr:sp macro="" textlink="">
      <xdr:nvSpPr>
        <xdr:cNvPr id="1522"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114300</xdr:rowOff>
    </xdr:to>
    <xdr:sp macro="" textlink="">
      <xdr:nvSpPr>
        <xdr:cNvPr id="1523"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85725</xdr:rowOff>
    </xdr:to>
    <xdr:sp macro="" textlink="">
      <xdr:nvSpPr>
        <xdr:cNvPr id="1524" name="AutoShape 2"/>
        <xdr:cNvSpPr>
          <a:spLocks noChangeAspect="1" noChangeArrowheads="1"/>
        </xdr:cNvSpPr>
      </xdr:nvSpPr>
      <xdr:spPr bwMode="auto">
        <a:xfrm>
          <a:off x="504825" y="21764625"/>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85725</xdr:rowOff>
    </xdr:to>
    <xdr:sp macro="" textlink="">
      <xdr:nvSpPr>
        <xdr:cNvPr id="1525" name="AutoShape 2"/>
        <xdr:cNvSpPr>
          <a:spLocks noChangeAspect="1" noChangeArrowheads="1"/>
        </xdr:cNvSpPr>
      </xdr:nvSpPr>
      <xdr:spPr bwMode="auto">
        <a:xfrm>
          <a:off x="504825" y="21764625"/>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85725</xdr:rowOff>
    </xdr:to>
    <xdr:sp macro="" textlink="">
      <xdr:nvSpPr>
        <xdr:cNvPr id="1526" name="AutoShape 2"/>
        <xdr:cNvSpPr>
          <a:spLocks noChangeAspect="1" noChangeArrowheads="1"/>
        </xdr:cNvSpPr>
      </xdr:nvSpPr>
      <xdr:spPr bwMode="auto">
        <a:xfrm>
          <a:off x="504825" y="21764625"/>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114300</xdr:rowOff>
    </xdr:to>
    <xdr:sp macro="" textlink="">
      <xdr:nvSpPr>
        <xdr:cNvPr id="1527"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85725</xdr:rowOff>
    </xdr:to>
    <xdr:sp macro="" textlink="">
      <xdr:nvSpPr>
        <xdr:cNvPr id="1528" name="AutoShape 2"/>
        <xdr:cNvSpPr>
          <a:spLocks noChangeAspect="1" noChangeArrowheads="1"/>
        </xdr:cNvSpPr>
      </xdr:nvSpPr>
      <xdr:spPr bwMode="auto">
        <a:xfrm>
          <a:off x="504825" y="21764625"/>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85725</xdr:rowOff>
    </xdr:to>
    <xdr:sp macro="" textlink="">
      <xdr:nvSpPr>
        <xdr:cNvPr id="1529" name="AutoShape 2"/>
        <xdr:cNvSpPr>
          <a:spLocks noChangeAspect="1" noChangeArrowheads="1"/>
        </xdr:cNvSpPr>
      </xdr:nvSpPr>
      <xdr:spPr bwMode="auto">
        <a:xfrm>
          <a:off x="504825" y="21764625"/>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114300</xdr:rowOff>
    </xdr:to>
    <xdr:sp macro="" textlink="">
      <xdr:nvSpPr>
        <xdr:cNvPr id="1530"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114300</xdr:rowOff>
    </xdr:to>
    <xdr:sp macro="" textlink="">
      <xdr:nvSpPr>
        <xdr:cNvPr id="1531"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85725</xdr:rowOff>
    </xdr:to>
    <xdr:sp macro="" textlink="">
      <xdr:nvSpPr>
        <xdr:cNvPr id="1532" name="AutoShape 2"/>
        <xdr:cNvSpPr>
          <a:spLocks noChangeAspect="1" noChangeArrowheads="1"/>
        </xdr:cNvSpPr>
      </xdr:nvSpPr>
      <xdr:spPr bwMode="auto">
        <a:xfrm>
          <a:off x="504825" y="21764625"/>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85725</xdr:rowOff>
    </xdr:to>
    <xdr:sp macro="" textlink="">
      <xdr:nvSpPr>
        <xdr:cNvPr id="1533" name="AutoShape 2"/>
        <xdr:cNvSpPr>
          <a:spLocks noChangeAspect="1" noChangeArrowheads="1"/>
        </xdr:cNvSpPr>
      </xdr:nvSpPr>
      <xdr:spPr bwMode="auto">
        <a:xfrm>
          <a:off x="504825" y="21764625"/>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85725</xdr:rowOff>
    </xdr:to>
    <xdr:sp macro="" textlink="">
      <xdr:nvSpPr>
        <xdr:cNvPr id="1534" name="AutoShape 2"/>
        <xdr:cNvSpPr>
          <a:spLocks noChangeAspect="1" noChangeArrowheads="1"/>
        </xdr:cNvSpPr>
      </xdr:nvSpPr>
      <xdr:spPr bwMode="auto">
        <a:xfrm>
          <a:off x="504825" y="21764625"/>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114300</xdr:rowOff>
    </xdr:to>
    <xdr:sp macro="" textlink="">
      <xdr:nvSpPr>
        <xdr:cNvPr id="1535"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85725</xdr:rowOff>
    </xdr:to>
    <xdr:sp macro="" textlink="">
      <xdr:nvSpPr>
        <xdr:cNvPr id="1536" name="AutoShape 2"/>
        <xdr:cNvSpPr>
          <a:spLocks noChangeAspect="1" noChangeArrowheads="1"/>
        </xdr:cNvSpPr>
      </xdr:nvSpPr>
      <xdr:spPr bwMode="auto">
        <a:xfrm>
          <a:off x="504825" y="21764625"/>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85725</xdr:rowOff>
    </xdr:to>
    <xdr:sp macro="" textlink="">
      <xdr:nvSpPr>
        <xdr:cNvPr id="1537" name="AutoShape 2"/>
        <xdr:cNvSpPr>
          <a:spLocks noChangeAspect="1" noChangeArrowheads="1"/>
        </xdr:cNvSpPr>
      </xdr:nvSpPr>
      <xdr:spPr bwMode="auto">
        <a:xfrm>
          <a:off x="504825" y="21764625"/>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114300</xdr:rowOff>
    </xdr:to>
    <xdr:sp macro="" textlink="">
      <xdr:nvSpPr>
        <xdr:cNvPr id="1538"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114300</xdr:rowOff>
    </xdr:to>
    <xdr:sp macro="" textlink="">
      <xdr:nvSpPr>
        <xdr:cNvPr id="1539"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114300</xdr:rowOff>
    </xdr:to>
    <xdr:sp macro="" textlink="">
      <xdr:nvSpPr>
        <xdr:cNvPr id="1540"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85725</xdr:rowOff>
    </xdr:to>
    <xdr:sp macro="" textlink="">
      <xdr:nvSpPr>
        <xdr:cNvPr id="1541" name="AutoShape 2"/>
        <xdr:cNvSpPr>
          <a:spLocks noChangeAspect="1" noChangeArrowheads="1"/>
        </xdr:cNvSpPr>
      </xdr:nvSpPr>
      <xdr:spPr bwMode="auto">
        <a:xfrm>
          <a:off x="504825" y="21764625"/>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85725</xdr:rowOff>
    </xdr:to>
    <xdr:sp macro="" textlink="">
      <xdr:nvSpPr>
        <xdr:cNvPr id="1542" name="AutoShape 2"/>
        <xdr:cNvSpPr>
          <a:spLocks noChangeAspect="1" noChangeArrowheads="1"/>
        </xdr:cNvSpPr>
      </xdr:nvSpPr>
      <xdr:spPr bwMode="auto">
        <a:xfrm>
          <a:off x="504825" y="21764625"/>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114300</xdr:rowOff>
    </xdr:to>
    <xdr:sp macro="" textlink="">
      <xdr:nvSpPr>
        <xdr:cNvPr id="1543"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114300</xdr:rowOff>
    </xdr:to>
    <xdr:sp macro="" textlink="">
      <xdr:nvSpPr>
        <xdr:cNvPr id="1544"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114300</xdr:rowOff>
    </xdr:to>
    <xdr:sp macro="" textlink="">
      <xdr:nvSpPr>
        <xdr:cNvPr id="1545"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114300</xdr:rowOff>
    </xdr:to>
    <xdr:sp macro="" textlink="">
      <xdr:nvSpPr>
        <xdr:cNvPr id="1546"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114300</xdr:rowOff>
    </xdr:to>
    <xdr:sp macro="" textlink="">
      <xdr:nvSpPr>
        <xdr:cNvPr id="1547"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114300</xdr:rowOff>
    </xdr:to>
    <xdr:sp macro="" textlink="">
      <xdr:nvSpPr>
        <xdr:cNvPr id="1548"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85725</xdr:rowOff>
    </xdr:to>
    <xdr:sp macro="" textlink="">
      <xdr:nvSpPr>
        <xdr:cNvPr id="1549" name="AutoShape 2"/>
        <xdr:cNvSpPr>
          <a:spLocks noChangeAspect="1" noChangeArrowheads="1"/>
        </xdr:cNvSpPr>
      </xdr:nvSpPr>
      <xdr:spPr bwMode="auto">
        <a:xfrm>
          <a:off x="504825" y="21764625"/>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114300</xdr:rowOff>
    </xdr:to>
    <xdr:sp macro="" textlink="">
      <xdr:nvSpPr>
        <xdr:cNvPr id="1550"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114300</xdr:rowOff>
    </xdr:to>
    <xdr:sp macro="" textlink="">
      <xdr:nvSpPr>
        <xdr:cNvPr id="1551"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114300</xdr:rowOff>
    </xdr:to>
    <xdr:sp macro="" textlink="">
      <xdr:nvSpPr>
        <xdr:cNvPr id="1552"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114300</xdr:rowOff>
    </xdr:to>
    <xdr:sp macro="" textlink="">
      <xdr:nvSpPr>
        <xdr:cNvPr id="1553"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57150</xdr:rowOff>
    </xdr:to>
    <xdr:sp macro="" textlink="">
      <xdr:nvSpPr>
        <xdr:cNvPr id="1554" name="AutoShape 2"/>
        <xdr:cNvSpPr>
          <a:spLocks noChangeAspect="1" noChangeArrowheads="1"/>
        </xdr:cNvSpPr>
      </xdr:nvSpPr>
      <xdr:spPr bwMode="auto">
        <a:xfrm>
          <a:off x="504825" y="2176462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57150</xdr:rowOff>
    </xdr:to>
    <xdr:sp macro="" textlink="">
      <xdr:nvSpPr>
        <xdr:cNvPr id="1555" name="AutoShape 2"/>
        <xdr:cNvSpPr>
          <a:spLocks noChangeAspect="1" noChangeArrowheads="1"/>
        </xdr:cNvSpPr>
      </xdr:nvSpPr>
      <xdr:spPr bwMode="auto">
        <a:xfrm>
          <a:off x="504825" y="2176462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57150</xdr:rowOff>
    </xdr:to>
    <xdr:sp macro="" textlink="">
      <xdr:nvSpPr>
        <xdr:cNvPr id="1556" name="AutoShape 2"/>
        <xdr:cNvSpPr>
          <a:spLocks noChangeAspect="1" noChangeArrowheads="1"/>
        </xdr:cNvSpPr>
      </xdr:nvSpPr>
      <xdr:spPr bwMode="auto">
        <a:xfrm>
          <a:off x="504825" y="2176462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57150</xdr:rowOff>
    </xdr:to>
    <xdr:sp macro="" textlink="">
      <xdr:nvSpPr>
        <xdr:cNvPr id="1557" name="AutoShape 2"/>
        <xdr:cNvSpPr>
          <a:spLocks noChangeAspect="1" noChangeArrowheads="1"/>
        </xdr:cNvSpPr>
      </xdr:nvSpPr>
      <xdr:spPr bwMode="auto">
        <a:xfrm>
          <a:off x="504825" y="2176462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57150</xdr:rowOff>
    </xdr:to>
    <xdr:sp macro="" textlink="">
      <xdr:nvSpPr>
        <xdr:cNvPr id="1558" name="AutoShape 2"/>
        <xdr:cNvSpPr>
          <a:spLocks noChangeAspect="1" noChangeArrowheads="1"/>
        </xdr:cNvSpPr>
      </xdr:nvSpPr>
      <xdr:spPr bwMode="auto">
        <a:xfrm>
          <a:off x="504825" y="2176462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57150</xdr:rowOff>
    </xdr:to>
    <xdr:sp macro="" textlink="">
      <xdr:nvSpPr>
        <xdr:cNvPr id="1559" name="AutoShape 2"/>
        <xdr:cNvSpPr>
          <a:spLocks noChangeAspect="1" noChangeArrowheads="1"/>
        </xdr:cNvSpPr>
      </xdr:nvSpPr>
      <xdr:spPr bwMode="auto">
        <a:xfrm>
          <a:off x="504825" y="2176462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57150</xdr:rowOff>
    </xdr:to>
    <xdr:sp macro="" textlink="">
      <xdr:nvSpPr>
        <xdr:cNvPr id="1560" name="AutoShape 2"/>
        <xdr:cNvSpPr>
          <a:spLocks noChangeAspect="1" noChangeArrowheads="1"/>
        </xdr:cNvSpPr>
      </xdr:nvSpPr>
      <xdr:spPr bwMode="auto">
        <a:xfrm>
          <a:off x="504825" y="2176462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57150</xdr:rowOff>
    </xdr:to>
    <xdr:sp macro="" textlink="">
      <xdr:nvSpPr>
        <xdr:cNvPr id="1561" name="AutoShape 2"/>
        <xdr:cNvSpPr>
          <a:spLocks noChangeAspect="1" noChangeArrowheads="1"/>
        </xdr:cNvSpPr>
      </xdr:nvSpPr>
      <xdr:spPr bwMode="auto">
        <a:xfrm>
          <a:off x="504825" y="2176462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57150</xdr:rowOff>
    </xdr:to>
    <xdr:sp macro="" textlink="">
      <xdr:nvSpPr>
        <xdr:cNvPr id="1562" name="AutoShape 2"/>
        <xdr:cNvSpPr>
          <a:spLocks noChangeAspect="1" noChangeArrowheads="1"/>
        </xdr:cNvSpPr>
      </xdr:nvSpPr>
      <xdr:spPr bwMode="auto">
        <a:xfrm>
          <a:off x="504825" y="2176462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57150</xdr:rowOff>
    </xdr:to>
    <xdr:sp macro="" textlink="">
      <xdr:nvSpPr>
        <xdr:cNvPr id="1563" name="AutoShape 2"/>
        <xdr:cNvSpPr>
          <a:spLocks noChangeAspect="1" noChangeArrowheads="1"/>
        </xdr:cNvSpPr>
      </xdr:nvSpPr>
      <xdr:spPr bwMode="auto">
        <a:xfrm>
          <a:off x="504825" y="2176462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57150</xdr:rowOff>
    </xdr:to>
    <xdr:sp macro="" textlink="">
      <xdr:nvSpPr>
        <xdr:cNvPr id="1564" name="AutoShape 2"/>
        <xdr:cNvSpPr>
          <a:spLocks noChangeAspect="1" noChangeArrowheads="1"/>
        </xdr:cNvSpPr>
      </xdr:nvSpPr>
      <xdr:spPr bwMode="auto">
        <a:xfrm>
          <a:off x="504825" y="2176462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57150</xdr:rowOff>
    </xdr:to>
    <xdr:sp macro="" textlink="">
      <xdr:nvSpPr>
        <xdr:cNvPr id="1565" name="AutoShape 2"/>
        <xdr:cNvSpPr>
          <a:spLocks noChangeAspect="1" noChangeArrowheads="1"/>
        </xdr:cNvSpPr>
      </xdr:nvSpPr>
      <xdr:spPr bwMode="auto">
        <a:xfrm>
          <a:off x="504825" y="2176462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57150</xdr:rowOff>
    </xdr:to>
    <xdr:sp macro="" textlink="">
      <xdr:nvSpPr>
        <xdr:cNvPr id="1566" name="AutoShape 2"/>
        <xdr:cNvSpPr>
          <a:spLocks noChangeAspect="1" noChangeArrowheads="1"/>
        </xdr:cNvSpPr>
      </xdr:nvSpPr>
      <xdr:spPr bwMode="auto">
        <a:xfrm>
          <a:off x="504825" y="2176462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57150</xdr:rowOff>
    </xdr:to>
    <xdr:sp macro="" textlink="">
      <xdr:nvSpPr>
        <xdr:cNvPr id="1567" name="AutoShape 2"/>
        <xdr:cNvSpPr>
          <a:spLocks noChangeAspect="1" noChangeArrowheads="1"/>
        </xdr:cNvSpPr>
      </xdr:nvSpPr>
      <xdr:spPr bwMode="auto">
        <a:xfrm>
          <a:off x="504825" y="2176462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57150</xdr:rowOff>
    </xdr:to>
    <xdr:sp macro="" textlink="">
      <xdr:nvSpPr>
        <xdr:cNvPr id="1568" name="AutoShape 2"/>
        <xdr:cNvSpPr>
          <a:spLocks noChangeAspect="1" noChangeArrowheads="1"/>
        </xdr:cNvSpPr>
      </xdr:nvSpPr>
      <xdr:spPr bwMode="auto">
        <a:xfrm>
          <a:off x="504825" y="2176462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57150</xdr:rowOff>
    </xdr:to>
    <xdr:sp macro="" textlink="">
      <xdr:nvSpPr>
        <xdr:cNvPr id="1569" name="AutoShape 2"/>
        <xdr:cNvSpPr>
          <a:spLocks noChangeAspect="1" noChangeArrowheads="1"/>
        </xdr:cNvSpPr>
      </xdr:nvSpPr>
      <xdr:spPr bwMode="auto">
        <a:xfrm>
          <a:off x="504825" y="2176462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114300</xdr:rowOff>
    </xdr:to>
    <xdr:sp macro="" textlink="">
      <xdr:nvSpPr>
        <xdr:cNvPr id="1570"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95250</xdr:rowOff>
    </xdr:to>
    <xdr:sp macro="" textlink="">
      <xdr:nvSpPr>
        <xdr:cNvPr id="1571" name="AutoShape 2"/>
        <xdr:cNvSpPr>
          <a:spLocks noChangeAspect="1" noChangeArrowheads="1"/>
        </xdr:cNvSpPr>
      </xdr:nvSpPr>
      <xdr:spPr bwMode="auto">
        <a:xfrm>
          <a:off x="504825" y="21764625"/>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76200</xdr:rowOff>
    </xdr:to>
    <xdr:sp macro="" textlink="">
      <xdr:nvSpPr>
        <xdr:cNvPr id="1572" name="AutoShape 2"/>
        <xdr:cNvSpPr>
          <a:spLocks noChangeAspect="1" noChangeArrowheads="1"/>
        </xdr:cNvSpPr>
      </xdr:nvSpPr>
      <xdr:spPr bwMode="auto">
        <a:xfrm>
          <a:off x="504825" y="21764625"/>
          <a:ext cx="447675"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76200</xdr:rowOff>
    </xdr:to>
    <xdr:sp macro="" textlink="">
      <xdr:nvSpPr>
        <xdr:cNvPr id="1573" name="AutoShape 2"/>
        <xdr:cNvSpPr>
          <a:spLocks noChangeAspect="1" noChangeArrowheads="1"/>
        </xdr:cNvSpPr>
      </xdr:nvSpPr>
      <xdr:spPr bwMode="auto">
        <a:xfrm>
          <a:off x="504825" y="21764625"/>
          <a:ext cx="447675"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114300</xdr:rowOff>
    </xdr:to>
    <xdr:sp macro="" textlink="">
      <xdr:nvSpPr>
        <xdr:cNvPr id="1574"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95250</xdr:rowOff>
    </xdr:to>
    <xdr:sp macro="" textlink="">
      <xdr:nvSpPr>
        <xdr:cNvPr id="1575" name="AutoShape 2"/>
        <xdr:cNvSpPr>
          <a:spLocks noChangeAspect="1" noChangeArrowheads="1"/>
        </xdr:cNvSpPr>
      </xdr:nvSpPr>
      <xdr:spPr bwMode="auto">
        <a:xfrm>
          <a:off x="504825" y="21764625"/>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95250</xdr:rowOff>
    </xdr:to>
    <xdr:sp macro="" textlink="">
      <xdr:nvSpPr>
        <xdr:cNvPr id="1576" name="AutoShape 2"/>
        <xdr:cNvSpPr>
          <a:spLocks noChangeAspect="1" noChangeArrowheads="1"/>
        </xdr:cNvSpPr>
      </xdr:nvSpPr>
      <xdr:spPr bwMode="auto">
        <a:xfrm>
          <a:off x="504825" y="21764625"/>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114300</xdr:rowOff>
    </xdr:to>
    <xdr:sp macro="" textlink="">
      <xdr:nvSpPr>
        <xdr:cNvPr id="1577"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114300</xdr:rowOff>
    </xdr:to>
    <xdr:sp macro="" textlink="">
      <xdr:nvSpPr>
        <xdr:cNvPr id="1578"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95250</xdr:rowOff>
    </xdr:to>
    <xdr:sp macro="" textlink="">
      <xdr:nvSpPr>
        <xdr:cNvPr id="1579" name="AutoShape 2"/>
        <xdr:cNvSpPr>
          <a:spLocks noChangeAspect="1" noChangeArrowheads="1"/>
        </xdr:cNvSpPr>
      </xdr:nvSpPr>
      <xdr:spPr bwMode="auto">
        <a:xfrm>
          <a:off x="504825" y="21764625"/>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76200</xdr:rowOff>
    </xdr:to>
    <xdr:sp macro="" textlink="">
      <xdr:nvSpPr>
        <xdr:cNvPr id="1580" name="AutoShape 2"/>
        <xdr:cNvSpPr>
          <a:spLocks noChangeAspect="1" noChangeArrowheads="1"/>
        </xdr:cNvSpPr>
      </xdr:nvSpPr>
      <xdr:spPr bwMode="auto">
        <a:xfrm>
          <a:off x="504825" y="21764625"/>
          <a:ext cx="447675"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76200</xdr:rowOff>
    </xdr:to>
    <xdr:sp macro="" textlink="">
      <xdr:nvSpPr>
        <xdr:cNvPr id="1581" name="AutoShape 2"/>
        <xdr:cNvSpPr>
          <a:spLocks noChangeAspect="1" noChangeArrowheads="1"/>
        </xdr:cNvSpPr>
      </xdr:nvSpPr>
      <xdr:spPr bwMode="auto">
        <a:xfrm>
          <a:off x="504825" y="21764625"/>
          <a:ext cx="447675"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114300</xdr:rowOff>
    </xdr:to>
    <xdr:sp macro="" textlink="">
      <xdr:nvSpPr>
        <xdr:cNvPr id="1582"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95250</xdr:rowOff>
    </xdr:to>
    <xdr:sp macro="" textlink="">
      <xdr:nvSpPr>
        <xdr:cNvPr id="1583" name="AutoShape 2"/>
        <xdr:cNvSpPr>
          <a:spLocks noChangeAspect="1" noChangeArrowheads="1"/>
        </xdr:cNvSpPr>
      </xdr:nvSpPr>
      <xdr:spPr bwMode="auto">
        <a:xfrm>
          <a:off x="504825" y="21764625"/>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95250</xdr:rowOff>
    </xdr:to>
    <xdr:sp macro="" textlink="">
      <xdr:nvSpPr>
        <xdr:cNvPr id="1584" name="AutoShape 2"/>
        <xdr:cNvSpPr>
          <a:spLocks noChangeAspect="1" noChangeArrowheads="1"/>
        </xdr:cNvSpPr>
      </xdr:nvSpPr>
      <xdr:spPr bwMode="auto">
        <a:xfrm>
          <a:off x="504825" y="21764625"/>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114300</xdr:rowOff>
    </xdr:to>
    <xdr:sp macro="" textlink="">
      <xdr:nvSpPr>
        <xdr:cNvPr id="1585"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114300</xdr:rowOff>
    </xdr:to>
    <xdr:sp macro="" textlink="">
      <xdr:nvSpPr>
        <xdr:cNvPr id="1586"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85725</xdr:rowOff>
    </xdr:to>
    <xdr:sp macro="" textlink="">
      <xdr:nvSpPr>
        <xdr:cNvPr id="1587" name="AutoShape 2"/>
        <xdr:cNvSpPr>
          <a:spLocks noChangeAspect="1" noChangeArrowheads="1"/>
        </xdr:cNvSpPr>
      </xdr:nvSpPr>
      <xdr:spPr bwMode="auto">
        <a:xfrm>
          <a:off x="504825" y="21764625"/>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85725</xdr:rowOff>
    </xdr:to>
    <xdr:sp macro="" textlink="">
      <xdr:nvSpPr>
        <xdr:cNvPr id="1588" name="AutoShape 2"/>
        <xdr:cNvSpPr>
          <a:spLocks noChangeAspect="1" noChangeArrowheads="1"/>
        </xdr:cNvSpPr>
      </xdr:nvSpPr>
      <xdr:spPr bwMode="auto">
        <a:xfrm>
          <a:off x="504825" y="21764625"/>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85725</xdr:rowOff>
    </xdr:to>
    <xdr:sp macro="" textlink="">
      <xdr:nvSpPr>
        <xdr:cNvPr id="1589" name="AutoShape 2"/>
        <xdr:cNvSpPr>
          <a:spLocks noChangeAspect="1" noChangeArrowheads="1"/>
        </xdr:cNvSpPr>
      </xdr:nvSpPr>
      <xdr:spPr bwMode="auto">
        <a:xfrm>
          <a:off x="504825" y="21764625"/>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114300</xdr:rowOff>
    </xdr:to>
    <xdr:sp macro="" textlink="">
      <xdr:nvSpPr>
        <xdr:cNvPr id="1590"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85725</xdr:rowOff>
    </xdr:to>
    <xdr:sp macro="" textlink="">
      <xdr:nvSpPr>
        <xdr:cNvPr id="1591" name="AutoShape 2"/>
        <xdr:cNvSpPr>
          <a:spLocks noChangeAspect="1" noChangeArrowheads="1"/>
        </xdr:cNvSpPr>
      </xdr:nvSpPr>
      <xdr:spPr bwMode="auto">
        <a:xfrm>
          <a:off x="504825" y="21764625"/>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85725</xdr:rowOff>
    </xdr:to>
    <xdr:sp macro="" textlink="">
      <xdr:nvSpPr>
        <xdr:cNvPr id="1592" name="AutoShape 2"/>
        <xdr:cNvSpPr>
          <a:spLocks noChangeAspect="1" noChangeArrowheads="1"/>
        </xdr:cNvSpPr>
      </xdr:nvSpPr>
      <xdr:spPr bwMode="auto">
        <a:xfrm>
          <a:off x="504825" y="21764625"/>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114300</xdr:rowOff>
    </xdr:to>
    <xdr:sp macro="" textlink="">
      <xdr:nvSpPr>
        <xdr:cNvPr id="1593"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114300</xdr:rowOff>
    </xdr:to>
    <xdr:sp macro="" textlink="">
      <xdr:nvSpPr>
        <xdr:cNvPr id="1594"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85725</xdr:rowOff>
    </xdr:to>
    <xdr:sp macro="" textlink="">
      <xdr:nvSpPr>
        <xdr:cNvPr id="1595" name="AutoShape 2"/>
        <xdr:cNvSpPr>
          <a:spLocks noChangeAspect="1" noChangeArrowheads="1"/>
        </xdr:cNvSpPr>
      </xdr:nvSpPr>
      <xdr:spPr bwMode="auto">
        <a:xfrm>
          <a:off x="504825" y="21764625"/>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85725</xdr:rowOff>
    </xdr:to>
    <xdr:sp macro="" textlink="">
      <xdr:nvSpPr>
        <xdr:cNvPr id="1596" name="AutoShape 2"/>
        <xdr:cNvSpPr>
          <a:spLocks noChangeAspect="1" noChangeArrowheads="1"/>
        </xdr:cNvSpPr>
      </xdr:nvSpPr>
      <xdr:spPr bwMode="auto">
        <a:xfrm>
          <a:off x="504825" y="21764625"/>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85725</xdr:rowOff>
    </xdr:to>
    <xdr:sp macro="" textlink="">
      <xdr:nvSpPr>
        <xdr:cNvPr id="1597" name="AutoShape 2"/>
        <xdr:cNvSpPr>
          <a:spLocks noChangeAspect="1" noChangeArrowheads="1"/>
        </xdr:cNvSpPr>
      </xdr:nvSpPr>
      <xdr:spPr bwMode="auto">
        <a:xfrm>
          <a:off x="504825" y="21764625"/>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114300</xdr:rowOff>
    </xdr:to>
    <xdr:sp macro="" textlink="">
      <xdr:nvSpPr>
        <xdr:cNvPr id="1598"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85725</xdr:rowOff>
    </xdr:to>
    <xdr:sp macro="" textlink="">
      <xdr:nvSpPr>
        <xdr:cNvPr id="1599" name="AutoShape 2"/>
        <xdr:cNvSpPr>
          <a:spLocks noChangeAspect="1" noChangeArrowheads="1"/>
        </xdr:cNvSpPr>
      </xdr:nvSpPr>
      <xdr:spPr bwMode="auto">
        <a:xfrm>
          <a:off x="504825" y="21764625"/>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85725</xdr:rowOff>
    </xdr:to>
    <xdr:sp macro="" textlink="">
      <xdr:nvSpPr>
        <xdr:cNvPr id="1600" name="AutoShape 2"/>
        <xdr:cNvSpPr>
          <a:spLocks noChangeAspect="1" noChangeArrowheads="1"/>
        </xdr:cNvSpPr>
      </xdr:nvSpPr>
      <xdr:spPr bwMode="auto">
        <a:xfrm>
          <a:off x="504825" y="21764625"/>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114300</xdr:rowOff>
    </xdr:to>
    <xdr:sp macro="" textlink="">
      <xdr:nvSpPr>
        <xdr:cNvPr id="1601"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114300</xdr:rowOff>
    </xdr:to>
    <xdr:sp macro="" textlink="">
      <xdr:nvSpPr>
        <xdr:cNvPr id="1602"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114300</xdr:rowOff>
    </xdr:to>
    <xdr:sp macro="" textlink="">
      <xdr:nvSpPr>
        <xdr:cNvPr id="1603"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85725</xdr:rowOff>
    </xdr:to>
    <xdr:sp macro="" textlink="">
      <xdr:nvSpPr>
        <xdr:cNvPr id="1604" name="AutoShape 2"/>
        <xdr:cNvSpPr>
          <a:spLocks noChangeAspect="1" noChangeArrowheads="1"/>
        </xdr:cNvSpPr>
      </xdr:nvSpPr>
      <xdr:spPr bwMode="auto">
        <a:xfrm>
          <a:off x="504825" y="21764625"/>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85725</xdr:rowOff>
    </xdr:to>
    <xdr:sp macro="" textlink="">
      <xdr:nvSpPr>
        <xdr:cNvPr id="1605" name="AutoShape 2"/>
        <xdr:cNvSpPr>
          <a:spLocks noChangeAspect="1" noChangeArrowheads="1"/>
        </xdr:cNvSpPr>
      </xdr:nvSpPr>
      <xdr:spPr bwMode="auto">
        <a:xfrm>
          <a:off x="504825" y="21764625"/>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114300</xdr:rowOff>
    </xdr:to>
    <xdr:sp macro="" textlink="">
      <xdr:nvSpPr>
        <xdr:cNvPr id="1606"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114300</xdr:rowOff>
    </xdr:to>
    <xdr:sp macro="" textlink="">
      <xdr:nvSpPr>
        <xdr:cNvPr id="1607"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114300</xdr:rowOff>
    </xdr:to>
    <xdr:sp macro="" textlink="">
      <xdr:nvSpPr>
        <xdr:cNvPr id="1608"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114300</xdr:rowOff>
    </xdr:to>
    <xdr:sp macro="" textlink="">
      <xdr:nvSpPr>
        <xdr:cNvPr id="1609"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114300</xdr:rowOff>
    </xdr:to>
    <xdr:sp macro="" textlink="">
      <xdr:nvSpPr>
        <xdr:cNvPr id="1610"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114300</xdr:rowOff>
    </xdr:to>
    <xdr:sp macro="" textlink="">
      <xdr:nvSpPr>
        <xdr:cNvPr id="1611"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85725</xdr:rowOff>
    </xdr:to>
    <xdr:sp macro="" textlink="">
      <xdr:nvSpPr>
        <xdr:cNvPr id="1612" name="AutoShape 2"/>
        <xdr:cNvSpPr>
          <a:spLocks noChangeAspect="1" noChangeArrowheads="1"/>
        </xdr:cNvSpPr>
      </xdr:nvSpPr>
      <xdr:spPr bwMode="auto">
        <a:xfrm>
          <a:off x="504825" y="21764625"/>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114300</xdr:rowOff>
    </xdr:to>
    <xdr:sp macro="" textlink="">
      <xdr:nvSpPr>
        <xdr:cNvPr id="1613"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114300</xdr:rowOff>
    </xdr:to>
    <xdr:sp macro="" textlink="">
      <xdr:nvSpPr>
        <xdr:cNvPr id="1614"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114300</xdr:rowOff>
    </xdr:to>
    <xdr:sp macro="" textlink="">
      <xdr:nvSpPr>
        <xdr:cNvPr id="1615"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114300</xdr:rowOff>
    </xdr:to>
    <xdr:sp macro="" textlink="">
      <xdr:nvSpPr>
        <xdr:cNvPr id="1616"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57150</xdr:rowOff>
    </xdr:to>
    <xdr:sp macro="" textlink="">
      <xdr:nvSpPr>
        <xdr:cNvPr id="1617" name="AutoShape 2"/>
        <xdr:cNvSpPr>
          <a:spLocks noChangeAspect="1" noChangeArrowheads="1"/>
        </xdr:cNvSpPr>
      </xdr:nvSpPr>
      <xdr:spPr bwMode="auto">
        <a:xfrm>
          <a:off x="504825" y="2176462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57150</xdr:rowOff>
    </xdr:to>
    <xdr:sp macro="" textlink="">
      <xdr:nvSpPr>
        <xdr:cNvPr id="1618" name="AutoShape 2"/>
        <xdr:cNvSpPr>
          <a:spLocks noChangeAspect="1" noChangeArrowheads="1"/>
        </xdr:cNvSpPr>
      </xdr:nvSpPr>
      <xdr:spPr bwMode="auto">
        <a:xfrm>
          <a:off x="504825" y="2176462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57150</xdr:rowOff>
    </xdr:to>
    <xdr:sp macro="" textlink="">
      <xdr:nvSpPr>
        <xdr:cNvPr id="1619" name="AutoShape 2"/>
        <xdr:cNvSpPr>
          <a:spLocks noChangeAspect="1" noChangeArrowheads="1"/>
        </xdr:cNvSpPr>
      </xdr:nvSpPr>
      <xdr:spPr bwMode="auto">
        <a:xfrm>
          <a:off x="504825" y="2176462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57150</xdr:rowOff>
    </xdr:to>
    <xdr:sp macro="" textlink="">
      <xdr:nvSpPr>
        <xdr:cNvPr id="1620" name="AutoShape 2"/>
        <xdr:cNvSpPr>
          <a:spLocks noChangeAspect="1" noChangeArrowheads="1"/>
        </xdr:cNvSpPr>
      </xdr:nvSpPr>
      <xdr:spPr bwMode="auto">
        <a:xfrm>
          <a:off x="504825" y="2176462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57150</xdr:rowOff>
    </xdr:to>
    <xdr:sp macro="" textlink="">
      <xdr:nvSpPr>
        <xdr:cNvPr id="1621" name="AutoShape 2"/>
        <xdr:cNvSpPr>
          <a:spLocks noChangeAspect="1" noChangeArrowheads="1"/>
        </xdr:cNvSpPr>
      </xdr:nvSpPr>
      <xdr:spPr bwMode="auto">
        <a:xfrm>
          <a:off x="504825" y="2176462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57150</xdr:rowOff>
    </xdr:to>
    <xdr:sp macro="" textlink="">
      <xdr:nvSpPr>
        <xdr:cNvPr id="1622" name="AutoShape 2"/>
        <xdr:cNvSpPr>
          <a:spLocks noChangeAspect="1" noChangeArrowheads="1"/>
        </xdr:cNvSpPr>
      </xdr:nvSpPr>
      <xdr:spPr bwMode="auto">
        <a:xfrm>
          <a:off x="504825" y="2176462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57150</xdr:rowOff>
    </xdr:to>
    <xdr:sp macro="" textlink="">
      <xdr:nvSpPr>
        <xdr:cNvPr id="1623" name="AutoShape 2"/>
        <xdr:cNvSpPr>
          <a:spLocks noChangeAspect="1" noChangeArrowheads="1"/>
        </xdr:cNvSpPr>
      </xdr:nvSpPr>
      <xdr:spPr bwMode="auto">
        <a:xfrm>
          <a:off x="504825" y="2176462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57150</xdr:rowOff>
    </xdr:to>
    <xdr:sp macro="" textlink="">
      <xdr:nvSpPr>
        <xdr:cNvPr id="1624" name="AutoShape 2"/>
        <xdr:cNvSpPr>
          <a:spLocks noChangeAspect="1" noChangeArrowheads="1"/>
        </xdr:cNvSpPr>
      </xdr:nvSpPr>
      <xdr:spPr bwMode="auto">
        <a:xfrm>
          <a:off x="504825" y="2176462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57150</xdr:rowOff>
    </xdr:to>
    <xdr:sp macro="" textlink="">
      <xdr:nvSpPr>
        <xdr:cNvPr id="1625" name="AutoShape 2"/>
        <xdr:cNvSpPr>
          <a:spLocks noChangeAspect="1" noChangeArrowheads="1"/>
        </xdr:cNvSpPr>
      </xdr:nvSpPr>
      <xdr:spPr bwMode="auto">
        <a:xfrm>
          <a:off x="504825" y="2176462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57150</xdr:rowOff>
    </xdr:to>
    <xdr:sp macro="" textlink="">
      <xdr:nvSpPr>
        <xdr:cNvPr id="1626" name="AutoShape 2"/>
        <xdr:cNvSpPr>
          <a:spLocks noChangeAspect="1" noChangeArrowheads="1"/>
        </xdr:cNvSpPr>
      </xdr:nvSpPr>
      <xdr:spPr bwMode="auto">
        <a:xfrm>
          <a:off x="504825" y="2176462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57150</xdr:rowOff>
    </xdr:to>
    <xdr:sp macro="" textlink="">
      <xdr:nvSpPr>
        <xdr:cNvPr id="1627" name="AutoShape 2"/>
        <xdr:cNvSpPr>
          <a:spLocks noChangeAspect="1" noChangeArrowheads="1"/>
        </xdr:cNvSpPr>
      </xdr:nvSpPr>
      <xdr:spPr bwMode="auto">
        <a:xfrm>
          <a:off x="504825" y="2176462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57150</xdr:rowOff>
    </xdr:to>
    <xdr:sp macro="" textlink="">
      <xdr:nvSpPr>
        <xdr:cNvPr id="1628" name="AutoShape 2"/>
        <xdr:cNvSpPr>
          <a:spLocks noChangeAspect="1" noChangeArrowheads="1"/>
        </xdr:cNvSpPr>
      </xdr:nvSpPr>
      <xdr:spPr bwMode="auto">
        <a:xfrm>
          <a:off x="504825" y="2176462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57150</xdr:rowOff>
    </xdr:to>
    <xdr:sp macro="" textlink="">
      <xdr:nvSpPr>
        <xdr:cNvPr id="1629" name="AutoShape 2"/>
        <xdr:cNvSpPr>
          <a:spLocks noChangeAspect="1" noChangeArrowheads="1"/>
        </xdr:cNvSpPr>
      </xdr:nvSpPr>
      <xdr:spPr bwMode="auto">
        <a:xfrm>
          <a:off x="504825" y="2176462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57150</xdr:rowOff>
    </xdr:to>
    <xdr:sp macro="" textlink="">
      <xdr:nvSpPr>
        <xdr:cNvPr id="1630" name="AutoShape 2"/>
        <xdr:cNvSpPr>
          <a:spLocks noChangeAspect="1" noChangeArrowheads="1"/>
        </xdr:cNvSpPr>
      </xdr:nvSpPr>
      <xdr:spPr bwMode="auto">
        <a:xfrm>
          <a:off x="504825" y="2176462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57150</xdr:rowOff>
    </xdr:to>
    <xdr:sp macro="" textlink="">
      <xdr:nvSpPr>
        <xdr:cNvPr id="1631" name="AutoShape 2"/>
        <xdr:cNvSpPr>
          <a:spLocks noChangeAspect="1" noChangeArrowheads="1"/>
        </xdr:cNvSpPr>
      </xdr:nvSpPr>
      <xdr:spPr bwMode="auto">
        <a:xfrm>
          <a:off x="504825" y="2176462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57150</xdr:rowOff>
    </xdr:to>
    <xdr:sp macro="" textlink="">
      <xdr:nvSpPr>
        <xdr:cNvPr id="1632" name="AutoShape 2"/>
        <xdr:cNvSpPr>
          <a:spLocks noChangeAspect="1" noChangeArrowheads="1"/>
        </xdr:cNvSpPr>
      </xdr:nvSpPr>
      <xdr:spPr bwMode="auto">
        <a:xfrm>
          <a:off x="504825" y="2176462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oneCellAnchor>
    <xdr:from>
      <xdr:col>1</xdr:col>
      <xdr:colOff>485775</xdr:colOff>
      <xdr:row>479</xdr:row>
      <xdr:rowOff>0</xdr:rowOff>
    </xdr:from>
    <xdr:ext cx="381000" cy="333375"/>
    <xdr:sp macro="" textlink="">
      <xdr:nvSpPr>
        <xdr:cNvPr id="1633" name="AutoShape 2"/>
        <xdr:cNvSpPr>
          <a:spLocks noChangeAspect="1" noChangeArrowheads="1"/>
        </xdr:cNvSpPr>
      </xdr:nvSpPr>
      <xdr:spPr bwMode="auto">
        <a:xfrm>
          <a:off x="485775" y="21764625"/>
          <a:ext cx="381000"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485775</xdr:colOff>
      <xdr:row>479</xdr:row>
      <xdr:rowOff>0</xdr:rowOff>
    </xdr:from>
    <xdr:ext cx="381000" cy="323850"/>
    <xdr:sp macro="" textlink="">
      <xdr:nvSpPr>
        <xdr:cNvPr id="1634" name="AutoShape 2"/>
        <xdr:cNvSpPr>
          <a:spLocks noChangeAspect="1" noChangeArrowheads="1"/>
        </xdr:cNvSpPr>
      </xdr:nvSpPr>
      <xdr:spPr bwMode="auto">
        <a:xfrm>
          <a:off x="485775" y="21764625"/>
          <a:ext cx="381000" cy="3238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485775</xdr:colOff>
      <xdr:row>479</xdr:row>
      <xdr:rowOff>0</xdr:rowOff>
    </xdr:from>
    <xdr:ext cx="381000" cy="314325"/>
    <xdr:sp macro="" textlink="">
      <xdr:nvSpPr>
        <xdr:cNvPr id="1635" name="AutoShape 2"/>
        <xdr:cNvSpPr>
          <a:spLocks noChangeAspect="1" noChangeArrowheads="1"/>
        </xdr:cNvSpPr>
      </xdr:nvSpPr>
      <xdr:spPr bwMode="auto">
        <a:xfrm>
          <a:off x="485775" y="21764625"/>
          <a:ext cx="381000" cy="3143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485775</xdr:colOff>
      <xdr:row>479</xdr:row>
      <xdr:rowOff>0</xdr:rowOff>
    </xdr:from>
    <xdr:ext cx="381000" cy="314325"/>
    <xdr:sp macro="" textlink="">
      <xdr:nvSpPr>
        <xdr:cNvPr id="1636" name="AutoShape 2"/>
        <xdr:cNvSpPr>
          <a:spLocks noChangeAspect="1" noChangeArrowheads="1"/>
        </xdr:cNvSpPr>
      </xdr:nvSpPr>
      <xdr:spPr bwMode="auto">
        <a:xfrm>
          <a:off x="485775" y="21764625"/>
          <a:ext cx="381000" cy="3143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485775</xdr:colOff>
      <xdr:row>479</xdr:row>
      <xdr:rowOff>0</xdr:rowOff>
    </xdr:from>
    <xdr:ext cx="381000" cy="333375"/>
    <xdr:sp macro="" textlink="">
      <xdr:nvSpPr>
        <xdr:cNvPr id="1637" name="AutoShape 2"/>
        <xdr:cNvSpPr>
          <a:spLocks noChangeAspect="1" noChangeArrowheads="1"/>
        </xdr:cNvSpPr>
      </xdr:nvSpPr>
      <xdr:spPr bwMode="auto">
        <a:xfrm>
          <a:off x="485775" y="21764625"/>
          <a:ext cx="381000"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485775</xdr:colOff>
      <xdr:row>479</xdr:row>
      <xdr:rowOff>0</xdr:rowOff>
    </xdr:from>
    <xdr:ext cx="381000" cy="323850"/>
    <xdr:sp macro="" textlink="">
      <xdr:nvSpPr>
        <xdr:cNvPr id="1638" name="AutoShape 2"/>
        <xdr:cNvSpPr>
          <a:spLocks noChangeAspect="1" noChangeArrowheads="1"/>
        </xdr:cNvSpPr>
      </xdr:nvSpPr>
      <xdr:spPr bwMode="auto">
        <a:xfrm>
          <a:off x="485775" y="21764625"/>
          <a:ext cx="381000" cy="3238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485775</xdr:colOff>
      <xdr:row>479</xdr:row>
      <xdr:rowOff>0</xdr:rowOff>
    </xdr:from>
    <xdr:ext cx="381000" cy="323850"/>
    <xdr:sp macro="" textlink="">
      <xdr:nvSpPr>
        <xdr:cNvPr id="1639" name="AutoShape 2"/>
        <xdr:cNvSpPr>
          <a:spLocks noChangeAspect="1" noChangeArrowheads="1"/>
        </xdr:cNvSpPr>
      </xdr:nvSpPr>
      <xdr:spPr bwMode="auto">
        <a:xfrm>
          <a:off x="485775" y="21764625"/>
          <a:ext cx="381000" cy="3238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485775</xdr:colOff>
      <xdr:row>479</xdr:row>
      <xdr:rowOff>0</xdr:rowOff>
    </xdr:from>
    <xdr:ext cx="381000" cy="333375"/>
    <xdr:sp macro="" textlink="">
      <xdr:nvSpPr>
        <xdr:cNvPr id="1640" name="AutoShape 2"/>
        <xdr:cNvSpPr>
          <a:spLocks noChangeAspect="1" noChangeArrowheads="1"/>
        </xdr:cNvSpPr>
      </xdr:nvSpPr>
      <xdr:spPr bwMode="auto">
        <a:xfrm>
          <a:off x="485775" y="21764625"/>
          <a:ext cx="381000"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485775</xdr:colOff>
      <xdr:row>479</xdr:row>
      <xdr:rowOff>0</xdr:rowOff>
    </xdr:from>
    <xdr:ext cx="381000" cy="333375"/>
    <xdr:sp macro="" textlink="">
      <xdr:nvSpPr>
        <xdr:cNvPr id="1641" name="AutoShape 2"/>
        <xdr:cNvSpPr>
          <a:spLocks noChangeAspect="1" noChangeArrowheads="1"/>
        </xdr:cNvSpPr>
      </xdr:nvSpPr>
      <xdr:spPr bwMode="auto">
        <a:xfrm>
          <a:off x="485775" y="21764625"/>
          <a:ext cx="381000"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485775</xdr:colOff>
      <xdr:row>479</xdr:row>
      <xdr:rowOff>0</xdr:rowOff>
    </xdr:from>
    <xdr:ext cx="381000" cy="323850"/>
    <xdr:sp macro="" textlink="">
      <xdr:nvSpPr>
        <xdr:cNvPr id="1642" name="AutoShape 2"/>
        <xdr:cNvSpPr>
          <a:spLocks noChangeAspect="1" noChangeArrowheads="1"/>
        </xdr:cNvSpPr>
      </xdr:nvSpPr>
      <xdr:spPr bwMode="auto">
        <a:xfrm>
          <a:off x="485775" y="21764625"/>
          <a:ext cx="381000" cy="3238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485775</xdr:colOff>
      <xdr:row>479</xdr:row>
      <xdr:rowOff>0</xdr:rowOff>
    </xdr:from>
    <xdr:ext cx="381000" cy="314325"/>
    <xdr:sp macro="" textlink="">
      <xdr:nvSpPr>
        <xdr:cNvPr id="1643" name="AutoShape 2"/>
        <xdr:cNvSpPr>
          <a:spLocks noChangeAspect="1" noChangeArrowheads="1"/>
        </xdr:cNvSpPr>
      </xdr:nvSpPr>
      <xdr:spPr bwMode="auto">
        <a:xfrm>
          <a:off x="485775" y="21764625"/>
          <a:ext cx="381000" cy="3143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485775</xdr:colOff>
      <xdr:row>479</xdr:row>
      <xdr:rowOff>0</xdr:rowOff>
    </xdr:from>
    <xdr:ext cx="381000" cy="314325"/>
    <xdr:sp macro="" textlink="">
      <xdr:nvSpPr>
        <xdr:cNvPr id="1644" name="AutoShape 2"/>
        <xdr:cNvSpPr>
          <a:spLocks noChangeAspect="1" noChangeArrowheads="1"/>
        </xdr:cNvSpPr>
      </xdr:nvSpPr>
      <xdr:spPr bwMode="auto">
        <a:xfrm>
          <a:off x="485775" y="21764625"/>
          <a:ext cx="381000" cy="3143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485775</xdr:colOff>
      <xdr:row>479</xdr:row>
      <xdr:rowOff>0</xdr:rowOff>
    </xdr:from>
    <xdr:ext cx="381000" cy="333375"/>
    <xdr:sp macro="" textlink="">
      <xdr:nvSpPr>
        <xdr:cNvPr id="1645" name="AutoShape 2"/>
        <xdr:cNvSpPr>
          <a:spLocks noChangeAspect="1" noChangeArrowheads="1"/>
        </xdr:cNvSpPr>
      </xdr:nvSpPr>
      <xdr:spPr bwMode="auto">
        <a:xfrm>
          <a:off x="485775" y="21764625"/>
          <a:ext cx="381000"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485775</xdr:colOff>
      <xdr:row>479</xdr:row>
      <xdr:rowOff>0</xdr:rowOff>
    </xdr:from>
    <xdr:ext cx="381000" cy="323850"/>
    <xdr:sp macro="" textlink="">
      <xdr:nvSpPr>
        <xdr:cNvPr id="1646" name="AutoShape 2"/>
        <xdr:cNvSpPr>
          <a:spLocks noChangeAspect="1" noChangeArrowheads="1"/>
        </xdr:cNvSpPr>
      </xdr:nvSpPr>
      <xdr:spPr bwMode="auto">
        <a:xfrm>
          <a:off x="485775" y="21764625"/>
          <a:ext cx="381000" cy="3238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485775</xdr:colOff>
      <xdr:row>479</xdr:row>
      <xdr:rowOff>0</xdr:rowOff>
    </xdr:from>
    <xdr:ext cx="381000" cy="323850"/>
    <xdr:sp macro="" textlink="">
      <xdr:nvSpPr>
        <xdr:cNvPr id="1647" name="AutoShape 2"/>
        <xdr:cNvSpPr>
          <a:spLocks noChangeAspect="1" noChangeArrowheads="1"/>
        </xdr:cNvSpPr>
      </xdr:nvSpPr>
      <xdr:spPr bwMode="auto">
        <a:xfrm>
          <a:off x="485775" y="21764625"/>
          <a:ext cx="381000" cy="3238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485775</xdr:colOff>
      <xdr:row>479</xdr:row>
      <xdr:rowOff>0</xdr:rowOff>
    </xdr:from>
    <xdr:ext cx="381000" cy="333375"/>
    <xdr:sp macro="" textlink="">
      <xdr:nvSpPr>
        <xdr:cNvPr id="1648" name="AutoShape 2"/>
        <xdr:cNvSpPr>
          <a:spLocks noChangeAspect="1" noChangeArrowheads="1"/>
        </xdr:cNvSpPr>
      </xdr:nvSpPr>
      <xdr:spPr bwMode="auto">
        <a:xfrm>
          <a:off x="485775" y="21764625"/>
          <a:ext cx="381000"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485775</xdr:colOff>
      <xdr:row>479</xdr:row>
      <xdr:rowOff>0</xdr:rowOff>
    </xdr:from>
    <xdr:ext cx="381000" cy="333375"/>
    <xdr:sp macro="" textlink="">
      <xdr:nvSpPr>
        <xdr:cNvPr id="1649" name="AutoShape 2"/>
        <xdr:cNvSpPr>
          <a:spLocks noChangeAspect="1" noChangeArrowheads="1"/>
        </xdr:cNvSpPr>
      </xdr:nvSpPr>
      <xdr:spPr bwMode="auto">
        <a:xfrm>
          <a:off x="485775" y="21764625"/>
          <a:ext cx="381000"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485775</xdr:colOff>
      <xdr:row>479</xdr:row>
      <xdr:rowOff>0</xdr:rowOff>
    </xdr:from>
    <xdr:ext cx="381000" cy="323850"/>
    <xdr:sp macro="" textlink="">
      <xdr:nvSpPr>
        <xdr:cNvPr id="1650" name="AutoShape 2"/>
        <xdr:cNvSpPr>
          <a:spLocks noChangeAspect="1" noChangeArrowheads="1"/>
        </xdr:cNvSpPr>
      </xdr:nvSpPr>
      <xdr:spPr bwMode="auto">
        <a:xfrm>
          <a:off x="485775" y="21764625"/>
          <a:ext cx="381000" cy="3238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485775</xdr:colOff>
      <xdr:row>479</xdr:row>
      <xdr:rowOff>0</xdr:rowOff>
    </xdr:from>
    <xdr:ext cx="381000" cy="314325"/>
    <xdr:sp macro="" textlink="">
      <xdr:nvSpPr>
        <xdr:cNvPr id="1651" name="AutoShape 2"/>
        <xdr:cNvSpPr>
          <a:spLocks noChangeAspect="1" noChangeArrowheads="1"/>
        </xdr:cNvSpPr>
      </xdr:nvSpPr>
      <xdr:spPr bwMode="auto">
        <a:xfrm>
          <a:off x="485775" y="21764625"/>
          <a:ext cx="381000" cy="3143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485775</xdr:colOff>
      <xdr:row>479</xdr:row>
      <xdr:rowOff>0</xdr:rowOff>
    </xdr:from>
    <xdr:ext cx="381000" cy="314325"/>
    <xdr:sp macro="" textlink="">
      <xdr:nvSpPr>
        <xdr:cNvPr id="1652" name="AutoShape 2"/>
        <xdr:cNvSpPr>
          <a:spLocks noChangeAspect="1" noChangeArrowheads="1"/>
        </xdr:cNvSpPr>
      </xdr:nvSpPr>
      <xdr:spPr bwMode="auto">
        <a:xfrm>
          <a:off x="485775" y="21764625"/>
          <a:ext cx="381000" cy="3143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485775</xdr:colOff>
      <xdr:row>479</xdr:row>
      <xdr:rowOff>0</xdr:rowOff>
    </xdr:from>
    <xdr:ext cx="381000" cy="333375"/>
    <xdr:sp macro="" textlink="">
      <xdr:nvSpPr>
        <xdr:cNvPr id="1653" name="AutoShape 2"/>
        <xdr:cNvSpPr>
          <a:spLocks noChangeAspect="1" noChangeArrowheads="1"/>
        </xdr:cNvSpPr>
      </xdr:nvSpPr>
      <xdr:spPr bwMode="auto">
        <a:xfrm>
          <a:off x="485775" y="21764625"/>
          <a:ext cx="381000"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485775</xdr:colOff>
      <xdr:row>479</xdr:row>
      <xdr:rowOff>0</xdr:rowOff>
    </xdr:from>
    <xdr:ext cx="381000" cy="323850"/>
    <xdr:sp macro="" textlink="">
      <xdr:nvSpPr>
        <xdr:cNvPr id="1654" name="AutoShape 2"/>
        <xdr:cNvSpPr>
          <a:spLocks noChangeAspect="1" noChangeArrowheads="1"/>
        </xdr:cNvSpPr>
      </xdr:nvSpPr>
      <xdr:spPr bwMode="auto">
        <a:xfrm>
          <a:off x="485775" y="21764625"/>
          <a:ext cx="381000" cy="3238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485775</xdr:colOff>
      <xdr:row>479</xdr:row>
      <xdr:rowOff>0</xdr:rowOff>
    </xdr:from>
    <xdr:ext cx="381000" cy="323850"/>
    <xdr:sp macro="" textlink="">
      <xdr:nvSpPr>
        <xdr:cNvPr id="1655" name="AutoShape 2"/>
        <xdr:cNvSpPr>
          <a:spLocks noChangeAspect="1" noChangeArrowheads="1"/>
        </xdr:cNvSpPr>
      </xdr:nvSpPr>
      <xdr:spPr bwMode="auto">
        <a:xfrm>
          <a:off x="485775" y="21764625"/>
          <a:ext cx="381000" cy="3238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485775</xdr:colOff>
      <xdr:row>479</xdr:row>
      <xdr:rowOff>0</xdr:rowOff>
    </xdr:from>
    <xdr:ext cx="381000" cy="333375"/>
    <xdr:sp macro="" textlink="">
      <xdr:nvSpPr>
        <xdr:cNvPr id="1656" name="AutoShape 2"/>
        <xdr:cNvSpPr>
          <a:spLocks noChangeAspect="1" noChangeArrowheads="1"/>
        </xdr:cNvSpPr>
      </xdr:nvSpPr>
      <xdr:spPr bwMode="auto">
        <a:xfrm>
          <a:off x="485775" y="21764625"/>
          <a:ext cx="381000"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485775</xdr:colOff>
      <xdr:row>479</xdr:row>
      <xdr:rowOff>0</xdr:rowOff>
    </xdr:from>
    <xdr:ext cx="381000" cy="333375"/>
    <xdr:sp macro="" textlink="">
      <xdr:nvSpPr>
        <xdr:cNvPr id="1657" name="AutoShape 2"/>
        <xdr:cNvSpPr>
          <a:spLocks noChangeAspect="1" noChangeArrowheads="1"/>
        </xdr:cNvSpPr>
      </xdr:nvSpPr>
      <xdr:spPr bwMode="auto">
        <a:xfrm>
          <a:off x="485775" y="21764625"/>
          <a:ext cx="381000"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485775</xdr:colOff>
      <xdr:row>479</xdr:row>
      <xdr:rowOff>0</xdr:rowOff>
    </xdr:from>
    <xdr:ext cx="381000" cy="323850"/>
    <xdr:sp macro="" textlink="">
      <xdr:nvSpPr>
        <xdr:cNvPr id="1658" name="AutoShape 2"/>
        <xdr:cNvSpPr>
          <a:spLocks noChangeAspect="1" noChangeArrowheads="1"/>
        </xdr:cNvSpPr>
      </xdr:nvSpPr>
      <xdr:spPr bwMode="auto">
        <a:xfrm>
          <a:off x="485775" y="21764625"/>
          <a:ext cx="381000" cy="3238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485775</xdr:colOff>
      <xdr:row>479</xdr:row>
      <xdr:rowOff>0</xdr:rowOff>
    </xdr:from>
    <xdr:ext cx="381000" cy="314325"/>
    <xdr:sp macro="" textlink="">
      <xdr:nvSpPr>
        <xdr:cNvPr id="1659" name="AutoShape 2"/>
        <xdr:cNvSpPr>
          <a:spLocks noChangeAspect="1" noChangeArrowheads="1"/>
        </xdr:cNvSpPr>
      </xdr:nvSpPr>
      <xdr:spPr bwMode="auto">
        <a:xfrm>
          <a:off x="485775" y="21764625"/>
          <a:ext cx="381000" cy="3143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485775</xdr:colOff>
      <xdr:row>479</xdr:row>
      <xdr:rowOff>0</xdr:rowOff>
    </xdr:from>
    <xdr:ext cx="381000" cy="314325"/>
    <xdr:sp macro="" textlink="">
      <xdr:nvSpPr>
        <xdr:cNvPr id="1660" name="AutoShape 2"/>
        <xdr:cNvSpPr>
          <a:spLocks noChangeAspect="1" noChangeArrowheads="1"/>
        </xdr:cNvSpPr>
      </xdr:nvSpPr>
      <xdr:spPr bwMode="auto">
        <a:xfrm>
          <a:off x="485775" y="21764625"/>
          <a:ext cx="381000" cy="3143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485775</xdr:colOff>
      <xdr:row>479</xdr:row>
      <xdr:rowOff>0</xdr:rowOff>
    </xdr:from>
    <xdr:ext cx="381000" cy="333375"/>
    <xdr:sp macro="" textlink="">
      <xdr:nvSpPr>
        <xdr:cNvPr id="1661" name="AutoShape 2"/>
        <xdr:cNvSpPr>
          <a:spLocks noChangeAspect="1" noChangeArrowheads="1"/>
        </xdr:cNvSpPr>
      </xdr:nvSpPr>
      <xdr:spPr bwMode="auto">
        <a:xfrm>
          <a:off x="485775" y="21764625"/>
          <a:ext cx="381000"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485775</xdr:colOff>
      <xdr:row>479</xdr:row>
      <xdr:rowOff>0</xdr:rowOff>
    </xdr:from>
    <xdr:ext cx="381000" cy="323850"/>
    <xdr:sp macro="" textlink="">
      <xdr:nvSpPr>
        <xdr:cNvPr id="1662" name="AutoShape 2"/>
        <xdr:cNvSpPr>
          <a:spLocks noChangeAspect="1" noChangeArrowheads="1"/>
        </xdr:cNvSpPr>
      </xdr:nvSpPr>
      <xdr:spPr bwMode="auto">
        <a:xfrm>
          <a:off x="485775" y="21764625"/>
          <a:ext cx="381000" cy="3238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485775</xdr:colOff>
      <xdr:row>479</xdr:row>
      <xdr:rowOff>0</xdr:rowOff>
    </xdr:from>
    <xdr:ext cx="381000" cy="323850"/>
    <xdr:sp macro="" textlink="">
      <xdr:nvSpPr>
        <xdr:cNvPr id="1663" name="AutoShape 2"/>
        <xdr:cNvSpPr>
          <a:spLocks noChangeAspect="1" noChangeArrowheads="1"/>
        </xdr:cNvSpPr>
      </xdr:nvSpPr>
      <xdr:spPr bwMode="auto">
        <a:xfrm>
          <a:off x="485775" y="21764625"/>
          <a:ext cx="381000" cy="3238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447675</xdr:colOff>
      <xdr:row>479</xdr:row>
      <xdr:rowOff>0</xdr:rowOff>
    </xdr:from>
    <xdr:ext cx="381000" cy="333375"/>
    <xdr:sp macro="" textlink="">
      <xdr:nvSpPr>
        <xdr:cNvPr id="1664" name="AutoShape 2"/>
        <xdr:cNvSpPr>
          <a:spLocks noChangeAspect="1" noChangeArrowheads="1"/>
        </xdr:cNvSpPr>
      </xdr:nvSpPr>
      <xdr:spPr bwMode="auto">
        <a:xfrm>
          <a:off x="447675" y="21764625"/>
          <a:ext cx="381000"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479</xdr:row>
      <xdr:rowOff>0</xdr:rowOff>
    </xdr:from>
    <xdr:ext cx="447675" cy="304800"/>
    <xdr:sp macro="" textlink="">
      <xdr:nvSpPr>
        <xdr:cNvPr id="1665"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479</xdr:row>
      <xdr:rowOff>0</xdr:rowOff>
    </xdr:from>
    <xdr:ext cx="447675" cy="285750"/>
    <xdr:sp macro="" textlink="">
      <xdr:nvSpPr>
        <xdr:cNvPr id="1666" name="AutoShape 2"/>
        <xdr:cNvSpPr>
          <a:spLocks noChangeAspect="1" noChangeArrowheads="1"/>
        </xdr:cNvSpPr>
      </xdr:nvSpPr>
      <xdr:spPr bwMode="auto">
        <a:xfrm>
          <a:off x="504825" y="21764625"/>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479</xdr:row>
      <xdr:rowOff>0</xdr:rowOff>
    </xdr:from>
    <xdr:ext cx="447675" cy="266700"/>
    <xdr:sp macro="" textlink="">
      <xdr:nvSpPr>
        <xdr:cNvPr id="1667" name="AutoShape 2"/>
        <xdr:cNvSpPr>
          <a:spLocks noChangeAspect="1" noChangeArrowheads="1"/>
        </xdr:cNvSpPr>
      </xdr:nvSpPr>
      <xdr:spPr bwMode="auto">
        <a:xfrm>
          <a:off x="504825" y="21764625"/>
          <a:ext cx="447675"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479</xdr:row>
      <xdr:rowOff>0</xdr:rowOff>
    </xdr:from>
    <xdr:ext cx="447675" cy="266700"/>
    <xdr:sp macro="" textlink="">
      <xdr:nvSpPr>
        <xdr:cNvPr id="1668" name="AutoShape 2"/>
        <xdr:cNvSpPr>
          <a:spLocks noChangeAspect="1" noChangeArrowheads="1"/>
        </xdr:cNvSpPr>
      </xdr:nvSpPr>
      <xdr:spPr bwMode="auto">
        <a:xfrm>
          <a:off x="504825" y="21764625"/>
          <a:ext cx="447675"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479</xdr:row>
      <xdr:rowOff>0</xdr:rowOff>
    </xdr:from>
    <xdr:ext cx="447675" cy="304800"/>
    <xdr:sp macro="" textlink="">
      <xdr:nvSpPr>
        <xdr:cNvPr id="1669"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479</xdr:row>
      <xdr:rowOff>0</xdr:rowOff>
    </xdr:from>
    <xdr:ext cx="447675" cy="285750"/>
    <xdr:sp macro="" textlink="">
      <xdr:nvSpPr>
        <xdr:cNvPr id="1670" name="AutoShape 2"/>
        <xdr:cNvSpPr>
          <a:spLocks noChangeAspect="1" noChangeArrowheads="1"/>
        </xdr:cNvSpPr>
      </xdr:nvSpPr>
      <xdr:spPr bwMode="auto">
        <a:xfrm>
          <a:off x="504825" y="21764625"/>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479</xdr:row>
      <xdr:rowOff>0</xdr:rowOff>
    </xdr:from>
    <xdr:ext cx="447675" cy="285750"/>
    <xdr:sp macro="" textlink="">
      <xdr:nvSpPr>
        <xdr:cNvPr id="1671" name="AutoShape 2"/>
        <xdr:cNvSpPr>
          <a:spLocks noChangeAspect="1" noChangeArrowheads="1"/>
        </xdr:cNvSpPr>
      </xdr:nvSpPr>
      <xdr:spPr bwMode="auto">
        <a:xfrm>
          <a:off x="504825" y="21764625"/>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479</xdr:row>
      <xdr:rowOff>0</xdr:rowOff>
    </xdr:from>
    <xdr:ext cx="447675" cy="304800"/>
    <xdr:sp macro="" textlink="">
      <xdr:nvSpPr>
        <xdr:cNvPr id="1672"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479</xdr:row>
      <xdr:rowOff>0</xdr:rowOff>
    </xdr:from>
    <xdr:ext cx="447675" cy="304800"/>
    <xdr:sp macro="" textlink="">
      <xdr:nvSpPr>
        <xdr:cNvPr id="1673"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479</xdr:row>
      <xdr:rowOff>0</xdr:rowOff>
    </xdr:from>
    <xdr:ext cx="447675" cy="285750"/>
    <xdr:sp macro="" textlink="">
      <xdr:nvSpPr>
        <xdr:cNvPr id="1674" name="AutoShape 2"/>
        <xdr:cNvSpPr>
          <a:spLocks noChangeAspect="1" noChangeArrowheads="1"/>
        </xdr:cNvSpPr>
      </xdr:nvSpPr>
      <xdr:spPr bwMode="auto">
        <a:xfrm>
          <a:off x="504825" y="21764625"/>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479</xdr:row>
      <xdr:rowOff>0</xdr:rowOff>
    </xdr:from>
    <xdr:ext cx="447675" cy="266700"/>
    <xdr:sp macro="" textlink="">
      <xdr:nvSpPr>
        <xdr:cNvPr id="1675" name="AutoShape 2"/>
        <xdr:cNvSpPr>
          <a:spLocks noChangeAspect="1" noChangeArrowheads="1"/>
        </xdr:cNvSpPr>
      </xdr:nvSpPr>
      <xdr:spPr bwMode="auto">
        <a:xfrm>
          <a:off x="504825" y="21764625"/>
          <a:ext cx="447675"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479</xdr:row>
      <xdr:rowOff>0</xdr:rowOff>
    </xdr:from>
    <xdr:ext cx="447675" cy="266700"/>
    <xdr:sp macro="" textlink="">
      <xdr:nvSpPr>
        <xdr:cNvPr id="1676" name="AutoShape 2"/>
        <xdr:cNvSpPr>
          <a:spLocks noChangeAspect="1" noChangeArrowheads="1"/>
        </xdr:cNvSpPr>
      </xdr:nvSpPr>
      <xdr:spPr bwMode="auto">
        <a:xfrm>
          <a:off x="504825" y="21764625"/>
          <a:ext cx="447675"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479</xdr:row>
      <xdr:rowOff>0</xdr:rowOff>
    </xdr:from>
    <xdr:ext cx="447675" cy="304800"/>
    <xdr:sp macro="" textlink="">
      <xdr:nvSpPr>
        <xdr:cNvPr id="1677"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479</xdr:row>
      <xdr:rowOff>0</xdr:rowOff>
    </xdr:from>
    <xdr:ext cx="447675" cy="285750"/>
    <xdr:sp macro="" textlink="">
      <xdr:nvSpPr>
        <xdr:cNvPr id="1678" name="AutoShape 2"/>
        <xdr:cNvSpPr>
          <a:spLocks noChangeAspect="1" noChangeArrowheads="1"/>
        </xdr:cNvSpPr>
      </xdr:nvSpPr>
      <xdr:spPr bwMode="auto">
        <a:xfrm>
          <a:off x="504825" y="21764625"/>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479</xdr:row>
      <xdr:rowOff>0</xdr:rowOff>
    </xdr:from>
    <xdr:ext cx="447675" cy="285750"/>
    <xdr:sp macro="" textlink="">
      <xdr:nvSpPr>
        <xdr:cNvPr id="1679" name="AutoShape 2"/>
        <xdr:cNvSpPr>
          <a:spLocks noChangeAspect="1" noChangeArrowheads="1"/>
        </xdr:cNvSpPr>
      </xdr:nvSpPr>
      <xdr:spPr bwMode="auto">
        <a:xfrm>
          <a:off x="504825" y="21764625"/>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479</xdr:row>
      <xdr:rowOff>0</xdr:rowOff>
    </xdr:from>
    <xdr:ext cx="447675" cy="304800"/>
    <xdr:sp macro="" textlink="">
      <xdr:nvSpPr>
        <xdr:cNvPr id="1680"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479</xdr:row>
      <xdr:rowOff>0</xdr:rowOff>
    </xdr:from>
    <xdr:ext cx="447675" cy="304800"/>
    <xdr:sp macro="" textlink="">
      <xdr:nvSpPr>
        <xdr:cNvPr id="1681"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479</xdr:row>
      <xdr:rowOff>0</xdr:rowOff>
    </xdr:from>
    <xdr:ext cx="447675" cy="276225"/>
    <xdr:sp macro="" textlink="">
      <xdr:nvSpPr>
        <xdr:cNvPr id="1682" name="AutoShape 2"/>
        <xdr:cNvSpPr>
          <a:spLocks noChangeAspect="1" noChangeArrowheads="1"/>
        </xdr:cNvSpPr>
      </xdr:nvSpPr>
      <xdr:spPr bwMode="auto">
        <a:xfrm>
          <a:off x="504825" y="21764625"/>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479</xdr:row>
      <xdr:rowOff>0</xdr:rowOff>
    </xdr:from>
    <xdr:ext cx="447675" cy="276225"/>
    <xdr:sp macro="" textlink="">
      <xdr:nvSpPr>
        <xdr:cNvPr id="1683" name="AutoShape 2"/>
        <xdr:cNvSpPr>
          <a:spLocks noChangeAspect="1" noChangeArrowheads="1"/>
        </xdr:cNvSpPr>
      </xdr:nvSpPr>
      <xdr:spPr bwMode="auto">
        <a:xfrm>
          <a:off x="504825" y="21764625"/>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479</xdr:row>
      <xdr:rowOff>0</xdr:rowOff>
    </xdr:from>
    <xdr:ext cx="447675" cy="276225"/>
    <xdr:sp macro="" textlink="">
      <xdr:nvSpPr>
        <xdr:cNvPr id="1684" name="AutoShape 2"/>
        <xdr:cNvSpPr>
          <a:spLocks noChangeAspect="1" noChangeArrowheads="1"/>
        </xdr:cNvSpPr>
      </xdr:nvSpPr>
      <xdr:spPr bwMode="auto">
        <a:xfrm>
          <a:off x="504825" y="21764625"/>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479</xdr:row>
      <xdr:rowOff>0</xdr:rowOff>
    </xdr:from>
    <xdr:ext cx="447675" cy="304800"/>
    <xdr:sp macro="" textlink="">
      <xdr:nvSpPr>
        <xdr:cNvPr id="1685"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479</xdr:row>
      <xdr:rowOff>0</xdr:rowOff>
    </xdr:from>
    <xdr:ext cx="447675" cy="276225"/>
    <xdr:sp macro="" textlink="">
      <xdr:nvSpPr>
        <xdr:cNvPr id="1686" name="AutoShape 2"/>
        <xdr:cNvSpPr>
          <a:spLocks noChangeAspect="1" noChangeArrowheads="1"/>
        </xdr:cNvSpPr>
      </xdr:nvSpPr>
      <xdr:spPr bwMode="auto">
        <a:xfrm>
          <a:off x="504825" y="21764625"/>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479</xdr:row>
      <xdr:rowOff>0</xdr:rowOff>
    </xdr:from>
    <xdr:ext cx="447675" cy="276225"/>
    <xdr:sp macro="" textlink="">
      <xdr:nvSpPr>
        <xdr:cNvPr id="1687" name="AutoShape 2"/>
        <xdr:cNvSpPr>
          <a:spLocks noChangeAspect="1" noChangeArrowheads="1"/>
        </xdr:cNvSpPr>
      </xdr:nvSpPr>
      <xdr:spPr bwMode="auto">
        <a:xfrm>
          <a:off x="504825" y="21764625"/>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479</xdr:row>
      <xdr:rowOff>0</xdr:rowOff>
    </xdr:from>
    <xdr:ext cx="447675" cy="304800"/>
    <xdr:sp macro="" textlink="">
      <xdr:nvSpPr>
        <xdr:cNvPr id="1688"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479</xdr:row>
      <xdr:rowOff>0</xdr:rowOff>
    </xdr:from>
    <xdr:ext cx="447675" cy="304800"/>
    <xdr:sp macro="" textlink="">
      <xdr:nvSpPr>
        <xdr:cNvPr id="1689"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479</xdr:row>
      <xdr:rowOff>0</xdr:rowOff>
    </xdr:from>
    <xdr:ext cx="447675" cy="276225"/>
    <xdr:sp macro="" textlink="">
      <xdr:nvSpPr>
        <xdr:cNvPr id="1690" name="AutoShape 2"/>
        <xdr:cNvSpPr>
          <a:spLocks noChangeAspect="1" noChangeArrowheads="1"/>
        </xdr:cNvSpPr>
      </xdr:nvSpPr>
      <xdr:spPr bwMode="auto">
        <a:xfrm>
          <a:off x="504825" y="21764625"/>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479</xdr:row>
      <xdr:rowOff>0</xdr:rowOff>
    </xdr:from>
    <xdr:ext cx="447675" cy="276225"/>
    <xdr:sp macro="" textlink="">
      <xdr:nvSpPr>
        <xdr:cNvPr id="1691" name="AutoShape 2"/>
        <xdr:cNvSpPr>
          <a:spLocks noChangeAspect="1" noChangeArrowheads="1"/>
        </xdr:cNvSpPr>
      </xdr:nvSpPr>
      <xdr:spPr bwMode="auto">
        <a:xfrm>
          <a:off x="504825" y="21764625"/>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479</xdr:row>
      <xdr:rowOff>0</xdr:rowOff>
    </xdr:from>
    <xdr:ext cx="447675" cy="276225"/>
    <xdr:sp macro="" textlink="">
      <xdr:nvSpPr>
        <xdr:cNvPr id="1692" name="AutoShape 2"/>
        <xdr:cNvSpPr>
          <a:spLocks noChangeAspect="1" noChangeArrowheads="1"/>
        </xdr:cNvSpPr>
      </xdr:nvSpPr>
      <xdr:spPr bwMode="auto">
        <a:xfrm>
          <a:off x="504825" y="21764625"/>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479</xdr:row>
      <xdr:rowOff>0</xdr:rowOff>
    </xdr:from>
    <xdr:ext cx="447675" cy="304800"/>
    <xdr:sp macro="" textlink="">
      <xdr:nvSpPr>
        <xdr:cNvPr id="1693"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479</xdr:row>
      <xdr:rowOff>0</xdr:rowOff>
    </xdr:from>
    <xdr:ext cx="447675" cy="276225"/>
    <xdr:sp macro="" textlink="">
      <xdr:nvSpPr>
        <xdr:cNvPr id="1694" name="AutoShape 2"/>
        <xdr:cNvSpPr>
          <a:spLocks noChangeAspect="1" noChangeArrowheads="1"/>
        </xdr:cNvSpPr>
      </xdr:nvSpPr>
      <xdr:spPr bwMode="auto">
        <a:xfrm>
          <a:off x="504825" y="21764625"/>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479</xdr:row>
      <xdr:rowOff>0</xdr:rowOff>
    </xdr:from>
    <xdr:ext cx="447675" cy="276225"/>
    <xdr:sp macro="" textlink="">
      <xdr:nvSpPr>
        <xdr:cNvPr id="1695" name="AutoShape 2"/>
        <xdr:cNvSpPr>
          <a:spLocks noChangeAspect="1" noChangeArrowheads="1"/>
        </xdr:cNvSpPr>
      </xdr:nvSpPr>
      <xdr:spPr bwMode="auto">
        <a:xfrm>
          <a:off x="504825" y="21764625"/>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479</xdr:row>
      <xdr:rowOff>0</xdr:rowOff>
    </xdr:from>
    <xdr:ext cx="447675" cy="304800"/>
    <xdr:sp macro="" textlink="">
      <xdr:nvSpPr>
        <xdr:cNvPr id="1696"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479</xdr:row>
      <xdr:rowOff>0</xdr:rowOff>
    </xdr:from>
    <xdr:ext cx="447675" cy="304800"/>
    <xdr:sp macro="" textlink="">
      <xdr:nvSpPr>
        <xdr:cNvPr id="1697"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479</xdr:row>
      <xdr:rowOff>0</xdr:rowOff>
    </xdr:from>
    <xdr:ext cx="447675" cy="304800"/>
    <xdr:sp macro="" textlink="">
      <xdr:nvSpPr>
        <xdr:cNvPr id="1698"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479</xdr:row>
      <xdr:rowOff>0</xdr:rowOff>
    </xdr:from>
    <xdr:ext cx="447675" cy="276225"/>
    <xdr:sp macro="" textlink="">
      <xdr:nvSpPr>
        <xdr:cNvPr id="1699" name="AutoShape 2"/>
        <xdr:cNvSpPr>
          <a:spLocks noChangeAspect="1" noChangeArrowheads="1"/>
        </xdr:cNvSpPr>
      </xdr:nvSpPr>
      <xdr:spPr bwMode="auto">
        <a:xfrm>
          <a:off x="504825" y="21764625"/>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479</xdr:row>
      <xdr:rowOff>0</xdr:rowOff>
    </xdr:from>
    <xdr:ext cx="447675" cy="276225"/>
    <xdr:sp macro="" textlink="">
      <xdr:nvSpPr>
        <xdr:cNvPr id="1700" name="AutoShape 2"/>
        <xdr:cNvSpPr>
          <a:spLocks noChangeAspect="1" noChangeArrowheads="1"/>
        </xdr:cNvSpPr>
      </xdr:nvSpPr>
      <xdr:spPr bwMode="auto">
        <a:xfrm>
          <a:off x="504825" y="21764625"/>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479</xdr:row>
      <xdr:rowOff>0</xdr:rowOff>
    </xdr:from>
    <xdr:ext cx="447675" cy="304800"/>
    <xdr:sp macro="" textlink="">
      <xdr:nvSpPr>
        <xdr:cNvPr id="1701"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479</xdr:row>
      <xdr:rowOff>0</xdr:rowOff>
    </xdr:from>
    <xdr:ext cx="447675" cy="304800"/>
    <xdr:sp macro="" textlink="">
      <xdr:nvSpPr>
        <xdr:cNvPr id="1702"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479</xdr:row>
      <xdr:rowOff>0</xdr:rowOff>
    </xdr:from>
    <xdr:ext cx="447675" cy="304800"/>
    <xdr:sp macro="" textlink="">
      <xdr:nvSpPr>
        <xdr:cNvPr id="1703"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479</xdr:row>
      <xdr:rowOff>0</xdr:rowOff>
    </xdr:from>
    <xdr:ext cx="447675" cy="304800"/>
    <xdr:sp macro="" textlink="">
      <xdr:nvSpPr>
        <xdr:cNvPr id="1704"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479</xdr:row>
      <xdr:rowOff>0</xdr:rowOff>
    </xdr:from>
    <xdr:ext cx="447675" cy="304800"/>
    <xdr:sp macro="" textlink="">
      <xdr:nvSpPr>
        <xdr:cNvPr id="1705"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479</xdr:row>
      <xdr:rowOff>0</xdr:rowOff>
    </xdr:from>
    <xdr:ext cx="447675" cy="304800"/>
    <xdr:sp macro="" textlink="">
      <xdr:nvSpPr>
        <xdr:cNvPr id="1706"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479</xdr:row>
      <xdr:rowOff>0</xdr:rowOff>
    </xdr:from>
    <xdr:ext cx="447675" cy="276225"/>
    <xdr:sp macro="" textlink="">
      <xdr:nvSpPr>
        <xdr:cNvPr id="1707" name="AutoShape 2"/>
        <xdr:cNvSpPr>
          <a:spLocks noChangeAspect="1" noChangeArrowheads="1"/>
        </xdr:cNvSpPr>
      </xdr:nvSpPr>
      <xdr:spPr bwMode="auto">
        <a:xfrm>
          <a:off x="504825" y="21764625"/>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479</xdr:row>
      <xdr:rowOff>0</xdr:rowOff>
    </xdr:from>
    <xdr:ext cx="447675" cy="304800"/>
    <xdr:sp macro="" textlink="">
      <xdr:nvSpPr>
        <xdr:cNvPr id="1708"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479</xdr:row>
      <xdr:rowOff>0</xdr:rowOff>
    </xdr:from>
    <xdr:ext cx="447675" cy="304800"/>
    <xdr:sp macro="" textlink="">
      <xdr:nvSpPr>
        <xdr:cNvPr id="1709"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479</xdr:row>
      <xdr:rowOff>0</xdr:rowOff>
    </xdr:from>
    <xdr:ext cx="447675" cy="304800"/>
    <xdr:sp macro="" textlink="">
      <xdr:nvSpPr>
        <xdr:cNvPr id="1710"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479</xdr:row>
      <xdr:rowOff>0</xdr:rowOff>
    </xdr:from>
    <xdr:ext cx="447675" cy="304800"/>
    <xdr:sp macro="" textlink="">
      <xdr:nvSpPr>
        <xdr:cNvPr id="1711"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479</xdr:row>
      <xdr:rowOff>0</xdr:rowOff>
    </xdr:from>
    <xdr:ext cx="447675" cy="247650"/>
    <xdr:sp macro="" textlink="">
      <xdr:nvSpPr>
        <xdr:cNvPr id="1712" name="AutoShape 2"/>
        <xdr:cNvSpPr>
          <a:spLocks noChangeAspect="1" noChangeArrowheads="1"/>
        </xdr:cNvSpPr>
      </xdr:nvSpPr>
      <xdr:spPr bwMode="auto">
        <a:xfrm>
          <a:off x="504825" y="2176462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479</xdr:row>
      <xdr:rowOff>0</xdr:rowOff>
    </xdr:from>
    <xdr:ext cx="447675" cy="247650"/>
    <xdr:sp macro="" textlink="">
      <xdr:nvSpPr>
        <xdr:cNvPr id="1713" name="AutoShape 2"/>
        <xdr:cNvSpPr>
          <a:spLocks noChangeAspect="1" noChangeArrowheads="1"/>
        </xdr:cNvSpPr>
      </xdr:nvSpPr>
      <xdr:spPr bwMode="auto">
        <a:xfrm>
          <a:off x="504825" y="2176462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479</xdr:row>
      <xdr:rowOff>0</xdr:rowOff>
    </xdr:from>
    <xdr:ext cx="447675" cy="247650"/>
    <xdr:sp macro="" textlink="">
      <xdr:nvSpPr>
        <xdr:cNvPr id="1714" name="AutoShape 2"/>
        <xdr:cNvSpPr>
          <a:spLocks noChangeAspect="1" noChangeArrowheads="1"/>
        </xdr:cNvSpPr>
      </xdr:nvSpPr>
      <xdr:spPr bwMode="auto">
        <a:xfrm>
          <a:off x="504825" y="2176462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479</xdr:row>
      <xdr:rowOff>0</xdr:rowOff>
    </xdr:from>
    <xdr:ext cx="447675" cy="247650"/>
    <xdr:sp macro="" textlink="">
      <xdr:nvSpPr>
        <xdr:cNvPr id="1715" name="AutoShape 2"/>
        <xdr:cNvSpPr>
          <a:spLocks noChangeAspect="1" noChangeArrowheads="1"/>
        </xdr:cNvSpPr>
      </xdr:nvSpPr>
      <xdr:spPr bwMode="auto">
        <a:xfrm>
          <a:off x="504825" y="2176462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479</xdr:row>
      <xdr:rowOff>0</xdr:rowOff>
    </xdr:from>
    <xdr:ext cx="447675" cy="247650"/>
    <xdr:sp macro="" textlink="">
      <xdr:nvSpPr>
        <xdr:cNvPr id="1716" name="AutoShape 2"/>
        <xdr:cNvSpPr>
          <a:spLocks noChangeAspect="1" noChangeArrowheads="1"/>
        </xdr:cNvSpPr>
      </xdr:nvSpPr>
      <xdr:spPr bwMode="auto">
        <a:xfrm>
          <a:off x="504825" y="2176462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479</xdr:row>
      <xdr:rowOff>0</xdr:rowOff>
    </xdr:from>
    <xdr:ext cx="447675" cy="247650"/>
    <xdr:sp macro="" textlink="">
      <xdr:nvSpPr>
        <xdr:cNvPr id="1717" name="AutoShape 2"/>
        <xdr:cNvSpPr>
          <a:spLocks noChangeAspect="1" noChangeArrowheads="1"/>
        </xdr:cNvSpPr>
      </xdr:nvSpPr>
      <xdr:spPr bwMode="auto">
        <a:xfrm>
          <a:off x="504825" y="2176462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479</xdr:row>
      <xdr:rowOff>0</xdr:rowOff>
    </xdr:from>
    <xdr:ext cx="447675" cy="247650"/>
    <xdr:sp macro="" textlink="">
      <xdr:nvSpPr>
        <xdr:cNvPr id="1718" name="AutoShape 2"/>
        <xdr:cNvSpPr>
          <a:spLocks noChangeAspect="1" noChangeArrowheads="1"/>
        </xdr:cNvSpPr>
      </xdr:nvSpPr>
      <xdr:spPr bwMode="auto">
        <a:xfrm>
          <a:off x="504825" y="2176462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479</xdr:row>
      <xdr:rowOff>0</xdr:rowOff>
    </xdr:from>
    <xdr:ext cx="447675" cy="247650"/>
    <xdr:sp macro="" textlink="">
      <xdr:nvSpPr>
        <xdr:cNvPr id="1719" name="AutoShape 2"/>
        <xdr:cNvSpPr>
          <a:spLocks noChangeAspect="1" noChangeArrowheads="1"/>
        </xdr:cNvSpPr>
      </xdr:nvSpPr>
      <xdr:spPr bwMode="auto">
        <a:xfrm>
          <a:off x="504825" y="2176462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479</xdr:row>
      <xdr:rowOff>0</xdr:rowOff>
    </xdr:from>
    <xdr:ext cx="447675" cy="247650"/>
    <xdr:sp macro="" textlink="">
      <xdr:nvSpPr>
        <xdr:cNvPr id="1720" name="AutoShape 2"/>
        <xdr:cNvSpPr>
          <a:spLocks noChangeAspect="1" noChangeArrowheads="1"/>
        </xdr:cNvSpPr>
      </xdr:nvSpPr>
      <xdr:spPr bwMode="auto">
        <a:xfrm>
          <a:off x="504825" y="2176462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479</xdr:row>
      <xdr:rowOff>0</xdr:rowOff>
    </xdr:from>
    <xdr:ext cx="447675" cy="247650"/>
    <xdr:sp macro="" textlink="">
      <xdr:nvSpPr>
        <xdr:cNvPr id="1721" name="AutoShape 2"/>
        <xdr:cNvSpPr>
          <a:spLocks noChangeAspect="1" noChangeArrowheads="1"/>
        </xdr:cNvSpPr>
      </xdr:nvSpPr>
      <xdr:spPr bwMode="auto">
        <a:xfrm>
          <a:off x="504825" y="2176462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479</xdr:row>
      <xdr:rowOff>0</xdr:rowOff>
    </xdr:from>
    <xdr:ext cx="447675" cy="247650"/>
    <xdr:sp macro="" textlink="">
      <xdr:nvSpPr>
        <xdr:cNvPr id="1722" name="AutoShape 2"/>
        <xdr:cNvSpPr>
          <a:spLocks noChangeAspect="1" noChangeArrowheads="1"/>
        </xdr:cNvSpPr>
      </xdr:nvSpPr>
      <xdr:spPr bwMode="auto">
        <a:xfrm>
          <a:off x="504825" y="2176462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479</xdr:row>
      <xdr:rowOff>0</xdr:rowOff>
    </xdr:from>
    <xdr:ext cx="447675" cy="247650"/>
    <xdr:sp macro="" textlink="">
      <xdr:nvSpPr>
        <xdr:cNvPr id="1723" name="AutoShape 2"/>
        <xdr:cNvSpPr>
          <a:spLocks noChangeAspect="1" noChangeArrowheads="1"/>
        </xdr:cNvSpPr>
      </xdr:nvSpPr>
      <xdr:spPr bwMode="auto">
        <a:xfrm>
          <a:off x="504825" y="2176462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479</xdr:row>
      <xdr:rowOff>0</xdr:rowOff>
    </xdr:from>
    <xdr:ext cx="447675" cy="247650"/>
    <xdr:sp macro="" textlink="">
      <xdr:nvSpPr>
        <xdr:cNvPr id="1724" name="AutoShape 2"/>
        <xdr:cNvSpPr>
          <a:spLocks noChangeAspect="1" noChangeArrowheads="1"/>
        </xdr:cNvSpPr>
      </xdr:nvSpPr>
      <xdr:spPr bwMode="auto">
        <a:xfrm>
          <a:off x="504825" y="2176462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479</xdr:row>
      <xdr:rowOff>0</xdr:rowOff>
    </xdr:from>
    <xdr:ext cx="447675" cy="247650"/>
    <xdr:sp macro="" textlink="">
      <xdr:nvSpPr>
        <xdr:cNvPr id="1725" name="AutoShape 2"/>
        <xdr:cNvSpPr>
          <a:spLocks noChangeAspect="1" noChangeArrowheads="1"/>
        </xdr:cNvSpPr>
      </xdr:nvSpPr>
      <xdr:spPr bwMode="auto">
        <a:xfrm>
          <a:off x="504825" y="2176462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479</xdr:row>
      <xdr:rowOff>0</xdr:rowOff>
    </xdr:from>
    <xdr:ext cx="447675" cy="247650"/>
    <xdr:sp macro="" textlink="">
      <xdr:nvSpPr>
        <xdr:cNvPr id="1726" name="AutoShape 2"/>
        <xdr:cNvSpPr>
          <a:spLocks noChangeAspect="1" noChangeArrowheads="1"/>
        </xdr:cNvSpPr>
      </xdr:nvSpPr>
      <xdr:spPr bwMode="auto">
        <a:xfrm>
          <a:off x="504825" y="2176462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479</xdr:row>
      <xdr:rowOff>0</xdr:rowOff>
    </xdr:from>
    <xdr:ext cx="447675" cy="247650"/>
    <xdr:sp macro="" textlink="">
      <xdr:nvSpPr>
        <xdr:cNvPr id="1727" name="AutoShape 2"/>
        <xdr:cNvSpPr>
          <a:spLocks noChangeAspect="1" noChangeArrowheads="1"/>
        </xdr:cNvSpPr>
      </xdr:nvSpPr>
      <xdr:spPr bwMode="auto">
        <a:xfrm>
          <a:off x="504825" y="2176462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479</xdr:row>
      <xdr:rowOff>0</xdr:rowOff>
    </xdr:from>
    <xdr:ext cx="447675" cy="304800"/>
    <xdr:sp macro="" textlink="">
      <xdr:nvSpPr>
        <xdr:cNvPr id="1728"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479</xdr:row>
      <xdr:rowOff>0</xdr:rowOff>
    </xdr:from>
    <xdr:ext cx="447675" cy="285750"/>
    <xdr:sp macro="" textlink="">
      <xdr:nvSpPr>
        <xdr:cNvPr id="1729" name="AutoShape 2"/>
        <xdr:cNvSpPr>
          <a:spLocks noChangeAspect="1" noChangeArrowheads="1"/>
        </xdr:cNvSpPr>
      </xdr:nvSpPr>
      <xdr:spPr bwMode="auto">
        <a:xfrm>
          <a:off x="504825" y="21764625"/>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479</xdr:row>
      <xdr:rowOff>0</xdr:rowOff>
    </xdr:from>
    <xdr:ext cx="447675" cy="266700"/>
    <xdr:sp macro="" textlink="">
      <xdr:nvSpPr>
        <xdr:cNvPr id="1730" name="AutoShape 2"/>
        <xdr:cNvSpPr>
          <a:spLocks noChangeAspect="1" noChangeArrowheads="1"/>
        </xdr:cNvSpPr>
      </xdr:nvSpPr>
      <xdr:spPr bwMode="auto">
        <a:xfrm>
          <a:off x="504825" y="21764625"/>
          <a:ext cx="447675"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479</xdr:row>
      <xdr:rowOff>0</xdr:rowOff>
    </xdr:from>
    <xdr:ext cx="447675" cy="266700"/>
    <xdr:sp macro="" textlink="">
      <xdr:nvSpPr>
        <xdr:cNvPr id="1731" name="AutoShape 2"/>
        <xdr:cNvSpPr>
          <a:spLocks noChangeAspect="1" noChangeArrowheads="1"/>
        </xdr:cNvSpPr>
      </xdr:nvSpPr>
      <xdr:spPr bwMode="auto">
        <a:xfrm>
          <a:off x="504825" y="21764625"/>
          <a:ext cx="447675"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479</xdr:row>
      <xdr:rowOff>0</xdr:rowOff>
    </xdr:from>
    <xdr:ext cx="447675" cy="304800"/>
    <xdr:sp macro="" textlink="">
      <xdr:nvSpPr>
        <xdr:cNvPr id="1732"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479</xdr:row>
      <xdr:rowOff>0</xdr:rowOff>
    </xdr:from>
    <xdr:ext cx="447675" cy="285750"/>
    <xdr:sp macro="" textlink="">
      <xdr:nvSpPr>
        <xdr:cNvPr id="1733" name="AutoShape 2"/>
        <xdr:cNvSpPr>
          <a:spLocks noChangeAspect="1" noChangeArrowheads="1"/>
        </xdr:cNvSpPr>
      </xdr:nvSpPr>
      <xdr:spPr bwMode="auto">
        <a:xfrm>
          <a:off x="504825" y="21764625"/>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479</xdr:row>
      <xdr:rowOff>0</xdr:rowOff>
    </xdr:from>
    <xdr:ext cx="447675" cy="285750"/>
    <xdr:sp macro="" textlink="">
      <xdr:nvSpPr>
        <xdr:cNvPr id="1734" name="AutoShape 2"/>
        <xdr:cNvSpPr>
          <a:spLocks noChangeAspect="1" noChangeArrowheads="1"/>
        </xdr:cNvSpPr>
      </xdr:nvSpPr>
      <xdr:spPr bwMode="auto">
        <a:xfrm>
          <a:off x="504825" y="21764625"/>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479</xdr:row>
      <xdr:rowOff>0</xdr:rowOff>
    </xdr:from>
    <xdr:ext cx="447675" cy="304800"/>
    <xdr:sp macro="" textlink="">
      <xdr:nvSpPr>
        <xdr:cNvPr id="1735"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479</xdr:row>
      <xdr:rowOff>0</xdr:rowOff>
    </xdr:from>
    <xdr:ext cx="447675" cy="304800"/>
    <xdr:sp macro="" textlink="">
      <xdr:nvSpPr>
        <xdr:cNvPr id="1736"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479</xdr:row>
      <xdr:rowOff>0</xdr:rowOff>
    </xdr:from>
    <xdr:ext cx="447675" cy="285750"/>
    <xdr:sp macro="" textlink="">
      <xdr:nvSpPr>
        <xdr:cNvPr id="1737" name="AutoShape 2"/>
        <xdr:cNvSpPr>
          <a:spLocks noChangeAspect="1" noChangeArrowheads="1"/>
        </xdr:cNvSpPr>
      </xdr:nvSpPr>
      <xdr:spPr bwMode="auto">
        <a:xfrm>
          <a:off x="504825" y="21764625"/>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479</xdr:row>
      <xdr:rowOff>0</xdr:rowOff>
    </xdr:from>
    <xdr:ext cx="447675" cy="266700"/>
    <xdr:sp macro="" textlink="">
      <xdr:nvSpPr>
        <xdr:cNvPr id="1738" name="AutoShape 2"/>
        <xdr:cNvSpPr>
          <a:spLocks noChangeAspect="1" noChangeArrowheads="1"/>
        </xdr:cNvSpPr>
      </xdr:nvSpPr>
      <xdr:spPr bwMode="auto">
        <a:xfrm>
          <a:off x="504825" y="21764625"/>
          <a:ext cx="447675"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479</xdr:row>
      <xdr:rowOff>0</xdr:rowOff>
    </xdr:from>
    <xdr:ext cx="447675" cy="266700"/>
    <xdr:sp macro="" textlink="">
      <xdr:nvSpPr>
        <xdr:cNvPr id="1739" name="AutoShape 2"/>
        <xdr:cNvSpPr>
          <a:spLocks noChangeAspect="1" noChangeArrowheads="1"/>
        </xdr:cNvSpPr>
      </xdr:nvSpPr>
      <xdr:spPr bwMode="auto">
        <a:xfrm>
          <a:off x="504825" y="21764625"/>
          <a:ext cx="447675"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479</xdr:row>
      <xdr:rowOff>0</xdr:rowOff>
    </xdr:from>
    <xdr:ext cx="447675" cy="304800"/>
    <xdr:sp macro="" textlink="">
      <xdr:nvSpPr>
        <xdr:cNvPr id="1740"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479</xdr:row>
      <xdr:rowOff>0</xdr:rowOff>
    </xdr:from>
    <xdr:ext cx="447675" cy="285750"/>
    <xdr:sp macro="" textlink="">
      <xdr:nvSpPr>
        <xdr:cNvPr id="1741" name="AutoShape 2"/>
        <xdr:cNvSpPr>
          <a:spLocks noChangeAspect="1" noChangeArrowheads="1"/>
        </xdr:cNvSpPr>
      </xdr:nvSpPr>
      <xdr:spPr bwMode="auto">
        <a:xfrm>
          <a:off x="504825" y="21764625"/>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479</xdr:row>
      <xdr:rowOff>0</xdr:rowOff>
    </xdr:from>
    <xdr:ext cx="447675" cy="285750"/>
    <xdr:sp macro="" textlink="">
      <xdr:nvSpPr>
        <xdr:cNvPr id="1742" name="AutoShape 2"/>
        <xdr:cNvSpPr>
          <a:spLocks noChangeAspect="1" noChangeArrowheads="1"/>
        </xdr:cNvSpPr>
      </xdr:nvSpPr>
      <xdr:spPr bwMode="auto">
        <a:xfrm>
          <a:off x="504825" y="21764625"/>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479</xdr:row>
      <xdr:rowOff>0</xdr:rowOff>
    </xdr:from>
    <xdr:ext cx="447675" cy="304800"/>
    <xdr:sp macro="" textlink="">
      <xdr:nvSpPr>
        <xdr:cNvPr id="1743"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479</xdr:row>
      <xdr:rowOff>0</xdr:rowOff>
    </xdr:from>
    <xdr:ext cx="447675" cy="304800"/>
    <xdr:sp macro="" textlink="">
      <xdr:nvSpPr>
        <xdr:cNvPr id="1744"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479</xdr:row>
      <xdr:rowOff>0</xdr:rowOff>
    </xdr:from>
    <xdr:ext cx="447675" cy="276225"/>
    <xdr:sp macro="" textlink="">
      <xdr:nvSpPr>
        <xdr:cNvPr id="1745" name="AutoShape 2"/>
        <xdr:cNvSpPr>
          <a:spLocks noChangeAspect="1" noChangeArrowheads="1"/>
        </xdr:cNvSpPr>
      </xdr:nvSpPr>
      <xdr:spPr bwMode="auto">
        <a:xfrm>
          <a:off x="504825" y="21764625"/>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479</xdr:row>
      <xdr:rowOff>0</xdr:rowOff>
    </xdr:from>
    <xdr:ext cx="447675" cy="276225"/>
    <xdr:sp macro="" textlink="">
      <xdr:nvSpPr>
        <xdr:cNvPr id="1746" name="AutoShape 2"/>
        <xdr:cNvSpPr>
          <a:spLocks noChangeAspect="1" noChangeArrowheads="1"/>
        </xdr:cNvSpPr>
      </xdr:nvSpPr>
      <xdr:spPr bwMode="auto">
        <a:xfrm>
          <a:off x="504825" y="21764625"/>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479</xdr:row>
      <xdr:rowOff>0</xdr:rowOff>
    </xdr:from>
    <xdr:ext cx="447675" cy="276225"/>
    <xdr:sp macro="" textlink="">
      <xdr:nvSpPr>
        <xdr:cNvPr id="1747" name="AutoShape 2"/>
        <xdr:cNvSpPr>
          <a:spLocks noChangeAspect="1" noChangeArrowheads="1"/>
        </xdr:cNvSpPr>
      </xdr:nvSpPr>
      <xdr:spPr bwMode="auto">
        <a:xfrm>
          <a:off x="504825" y="21764625"/>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479</xdr:row>
      <xdr:rowOff>0</xdr:rowOff>
    </xdr:from>
    <xdr:ext cx="447675" cy="304800"/>
    <xdr:sp macro="" textlink="">
      <xdr:nvSpPr>
        <xdr:cNvPr id="1748"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479</xdr:row>
      <xdr:rowOff>0</xdr:rowOff>
    </xdr:from>
    <xdr:ext cx="447675" cy="276225"/>
    <xdr:sp macro="" textlink="">
      <xdr:nvSpPr>
        <xdr:cNvPr id="1749" name="AutoShape 2"/>
        <xdr:cNvSpPr>
          <a:spLocks noChangeAspect="1" noChangeArrowheads="1"/>
        </xdr:cNvSpPr>
      </xdr:nvSpPr>
      <xdr:spPr bwMode="auto">
        <a:xfrm>
          <a:off x="504825" y="21764625"/>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479</xdr:row>
      <xdr:rowOff>0</xdr:rowOff>
    </xdr:from>
    <xdr:ext cx="447675" cy="276225"/>
    <xdr:sp macro="" textlink="">
      <xdr:nvSpPr>
        <xdr:cNvPr id="1750" name="AutoShape 2"/>
        <xdr:cNvSpPr>
          <a:spLocks noChangeAspect="1" noChangeArrowheads="1"/>
        </xdr:cNvSpPr>
      </xdr:nvSpPr>
      <xdr:spPr bwMode="auto">
        <a:xfrm>
          <a:off x="504825" y="21764625"/>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479</xdr:row>
      <xdr:rowOff>0</xdr:rowOff>
    </xdr:from>
    <xdr:ext cx="447675" cy="304800"/>
    <xdr:sp macro="" textlink="">
      <xdr:nvSpPr>
        <xdr:cNvPr id="1751"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479</xdr:row>
      <xdr:rowOff>0</xdr:rowOff>
    </xdr:from>
    <xdr:ext cx="447675" cy="304800"/>
    <xdr:sp macro="" textlink="">
      <xdr:nvSpPr>
        <xdr:cNvPr id="1752"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479</xdr:row>
      <xdr:rowOff>0</xdr:rowOff>
    </xdr:from>
    <xdr:ext cx="447675" cy="276225"/>
    <xdr:sp macro="" textlink="">
      <xdr:nvSpPr>
        <xdr:cNvPr id="1753" name="AutoShape 2"/>
        <xdr:cNvSpPr>
          <a:spLocks noChangeAspect="1" noChangeArrowheads="1"/>
        </xdr:cNvSpPr>
      </xdr:nvSpPr>
      <xdr:spPr bwMode="auto">
        <a:xfrm>
          <a:off x="504825" y="21764625"/>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479</xdr:row>
      <xdr:rowOff>0</xdr:rowOff>
    </xdr:from>
    <xdr:ext cx="447675" cy="276225"/>
    <xdr:sp macro="" textlink="">
      <xdr:nvSpPr>
        <xdr:cNvPr id="1754" name="AutoShape 2"/>
        <xdr:cNvSpPr>
          <a:spLocks noChangeAspect="1" noChangeArrowheads="1"/>
        </xdr:cNvSpPr>
      </xdr:nvSpPr>
      <xdr:spPr bwMode="auto">
        <a:xfrm>
          <a:off x="504825" y="21764625"/>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479</xdr:row>
      <xdr:rowOff>0</xdr:rowOff>
    </xdr:from>
    <xdr:ext cx="447675" cy="276225"/>
    <xdr:sp macro="" textlink="">
      <xdr:nvSpPr>
        <xdr:cNvPr id="1755" name="AutoShape 2"/>
        <xdr:cNvSpPr>
          <a:spLocks noChangeAspect="1" noChangeArrowheads="1"/>
        </xdr:cNvSpPr>
      </xdr:nvSpPr>
      <xdr:spPr bwMode="auto">
        <a:xfrm>
          <a:off x="504825" y="21764625"/>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479</xdr:row>
      <xdr:rowOff>0</xdr:rowOff>
    </xdr:from>
    <xdr:ext cx="447675" cy="304800"/>
    <xdr:sp macro="" textlink="">
      <xdr:nvSpPr>
        <xdr:cNvPr id="1756"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479</xdr:row>
      <xdr:rowOff>0</xdr:rowOff>
    </xdr:from>
    <xdr:ext cx="447675" cy="276225"/>
    <xdr:sp macro="" textlink="">
      <xdr:nvSpPr>
        <xdr:cNvPr id="1757" name="AutoShape 2"/>
        <xdr:cNvSpPr>
          <a:spLocks noChangeAspect="1" noChangeArrowheads="1"/>
        </xdr:cNvSpPr>
      </xdr:nvSpPr>
      <xdr:spPr bwMode="auto">
        <a:xfrm>
          <a:off x="504825" y="21764625"/>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479</xdr:row>
      <xdr:rowOff>0</xdr:rowOff>
    </xdr:from>
    <xdr:ext cx="447675" cy="276225"/>
    <xdr:sp macro="" textlink="">
      <xdr:nvSpPr>
        <xdr:cNvPr id="1758" name="AutoShape 2"/>
        <xdr:cNvSpPr>
          <a:spLocks noChangeAspect="1" noChangeArrowheads="1"/>
        </xdr:cNvSpPr>
      </xdr:nvSpPr>
      <xdr:spPr bwMode="auto">
        <a:xfrm>
          <a:off x="504825" y="21764625"/>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479</xdr:row>
      <xdr:rowOff>0</xdr:rowOff>
    </xdr:from>
    <xdr:ext cx="447675" cy="304800"/>
    <xdr:sp macro="" textlink="">
      <xdr:nvSpPr>
        <xdr:cNvPr id="1759"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479</xdr:row>
      <xdr:rowOff>0</xdr:rowOff>
    </xdr:from>
    <xdr:ext cx="447675" cy="304800"/>
    <xdr:sp macro="" textlink="">
      <xdr:nvSpPr>
        <xdr:cNvPr id="1760"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479</xdr:row>
      <xdr:rowOff>0</xdr:rowOff>
    </xdr:from>
    <xdr:ext cx="447675" cy="304800"/>
    <xdr:sp macro="" textlink="">
      <xdr:nvSpPr>
        <xdr:cNvPr id="1761"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479</xdr:row>
      <xdr:rowOff>0</xdr:rowOff>
    </xdr:from>
    <xdr:ext cx="447675" cy="276225"/>
    <xdr:sp macro="" textlink="">
      <xdr:nvSpPr>
        <xdr:cNvPr id="1762" name="AutoShape 2"/>
        <xdr:cNvSpPr>
          <a:spLocks noChangeAspect="1" noChangeArrowheads="1"/>
        </xdr:cNvSpPr>
      </xdr:nvSpPr>
      <xdr:spPr bwMode="auto">
        <a:xfrm>
          <a:off x="504825" y="21764625"/>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479</xdr:row>
      <xdr:rowOff>0</xdr:rowOff>
    </xdr:from>
    <xdr:ext cx="447675" cy="276225"/>
    <xdr:sp macro="" textlink="">
      <xdr:nvSpPr>
        <xdr:cNvPr id="1763" name="AutoShape 2"/>
        <xdr:cNvSpPr>
          <a:spLocks noChangeAspect="1" noChangeArrowheads="1"/>
        </xdr:cNvSpPr>
      </xdr:nvSpPr>
      <xdr:spPr bwMode="auto">
        <a:xfrm>
          <a:off x="504825" y="21764625"/>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479</xdr:row>
      <xdr:rowOff>0</xdr:rowOff>
    </xdr:from>
    <xdr:ext cx="447675" cy="304800"/>
    <xdr:sp macro="" textlink="">
      <xdr:nvSpPr>
        <xdr:cNvPr id="1764"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479</xdr:row>
      <xdr:rowOff>0</xdr:rowOff>
    </xdr:from>
    <xdr:ext cx="447675" cy="304800"/>
    <xdr:sp macro="" textlink="">
      <xdr:nvSpPr>
        <xdr:cNvPr id="1765"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479</xdr:row>
      <xdr:rowOff>0</xdr:rowOff>
    </xdr:from>
    <xdr:ext cx="447675" cy="304800"/>
    <xdr:sp macro="" textlink="">
      <xdr:nvSpPr>
        <xdr:cNvPr id="1766"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479</xdr:row>
      <xdr:rowOff>0</xdr:rowOff>
    </xdr:from>
    <xdr:ext cx="447675" cy="304800"/>
    <xdr:sp macro="" textlink="">
      <xdr:nvSpPr>
        <xdr:cNvPr id="1767"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479</xdr:row>
      <xdr:rowOff>0</xdr:rowOff>
    </xdr:from>
    <xdr:ext cx="447675" cy="304800"/>
    <xdr:sp macro="" textlink="">
      <xdr:nvSpPr>
        <xdr:cNvPr id="1768"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479</xdr:row>
      <xdr:rowOff>0</xdr:rowOff>
    </xdr:from>
    <xdr:ext cx="447675" cy="304800"/>
    <xdr:sp macro="" textlink="">
      <xdr:nvSpPr>
        <xdr:cNvPr id="1769"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479</xdr:row>
      <xdr:rowOff>0</xdr:rowOff>
    </xdr:from>
    <xdr:ext cx="447675" cy="276225"/>
    <xdr:sp macro="" textlink="">
      <xdr:nvSpPr>
        <xdr:cNvPr id="1770" name="AutoShape 2"/>
        <xdr:cNvSpPr>
          <a:spLocks noChangeAspect="1" noChangeArrowheads="1"/>
        </xdr:cNvSpPr>
      </xdr:nvSpPr>
      <xdr:spPr bwMode="auto">
        <a:xfrm>
          <a:off x="504825" y="21764625"/>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479</xdr:row>
      <xdr:rowOff>0</xdr:rowOff>
    </xdr:from>
    <xdr:ext cx="447675" cy="304800"/>
    <xdr:sp macro="" textlink="">
      <xdr:nvSpPr>
        <xdr:cNvPr id="1771"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479</xdr:row>
      <xdr:rowOff>0</xdr:rowOff>
    </xdr:from>
    <xdr:ext cx="447675" cy="304800"/>
    <xdr:sp macro="" textlink="">
      <xdr:nvSpPr>
        <xdr:cNvPr id="1772"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479</xdr:row>
      <xdr:rowOff>0</xdr:rowOff>
    </xdr:from>
    <xdr:ext cx="447675" cy="304800"/>
    <xdr:sp macro="" textlink="">
      <xdr:nvSpPr>
        <xdr:cNvPr id="1773"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479</xdr:row>
      <xdr:rowOff>0</xdr:rowOff>
    </xdr:from>
    <xdr:ext cx="447675" cy="304800"/>
    <xdr:sp macro="" textlink="">
      <xdr:nvSpPr>
        <xdr:cNvPr id="1774"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479</xdr:row>
      <xdr:rowOff>0</xdr:rowOff>
    </xdr:from>
    <xdr:ext cx="447675" cy="247650"/>
    <xdr:sp macro="" textlink="">
      <xdr:nvSpPr>
        <xdr:cNvPr id="1775" name="AutoShape 2"/>
        <xdr:cNvSpPr>
          <a:spLocks noChangeAspect="1" noChangeArrowheads="1"/>
        </xdr:cNvSpPr>
      </xdr:nvSpPr>
      <xdr:spPr bwMode="auto">
        <a:xfrm>
          <a:off x="504825" y="2176462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479</xdr:row>
      <xdr:rowOff>0</xdr:rowOff>
    </xdr:from>
    <xdr:ext cx="447675" cy="247650"/>
    <xdr:sp macro="" textlink="">
      <xdr:nvSpPr>
        <xdr:cNvPr id="1776" name="AutoShape 2"/>
        <xdr:cNvSpPr>
          <a:spLocks noChangeAspect="1" noChangeArrowheads="1"/>
        </xdr:cNvSpPr>
      </xdr:nvSpPr>
      <xdr:spPr bwMode="auto">
        <a:xfrm>
          <a:off x="504825" y="2176462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479</xdr:row>
      <xdr:rowOff>0</xdr:rowOff>
    </xdr:from>
    <xdr:ext cx="447675" cy="247650"/>
    <xdr:sp macro="" textlink="">
      <xdr:nvSpPr>
        <xdr:cNvPr id="1777" name="AutoShape 2"/>
        <xdr:cNvSpPr>
          <a:spLocks noChangeAspect="1" noChangeArrowheads="1"/>
        </xdr:cNvSpPr>
      </xdr:nvSpPr>
      <xdr:spPr bwMode="auto">
        <a:xfrm>
          <a:off x="504825" y="2176462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479</xdr:row>
      <xdr:rowOff>0</xdr:rowOff>
    </xdr:from>
    <xdr:ext cx="447675" cy="247650"/>
    <xdr:sp macro="" textlink="">
      <xdr:nvSpPr>
        <xdr:cNvPr id="1778" name="AutoShape 2"/>
        <xdr:cNvSpPr>
          <a:spLocks noChangeAspect="1" noChangeArrowheads="1"/>
        </xdr:cNvSpPr>
      </xdr:nvSpPr>
      <xdr:spPr bwMode="auto">
        <a:xfrm>
          <a:off x="504825" y="2176462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479</xdr:row>
      <xdr:rowOff>0</xdr:rowOff>
    </xdr:from>
    <xdr:ext cx="447675" cy="247650"/>
    <xdr:sp macro="" textlink="">
      <xdr:nvSpPr>
        <xdr:cNvPr id="1779" name="AutoShape 2"/>
        <xdr:cNvSpPr>
          <a:spLocks noChangeAspect="1" noChangeArrowheads="1"/>
        </xdr:cNvSpPr>
      </xdr:nvSpPr>
      <xdr:spPr bwMode="auto">
        <a:xfrm>
          <a:off x="504825" y="2176462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479</xdr:row>
      <xdr:rowOff>0</xdr:rowOff>
    </xdr:from>
    <xdr:ext cx="447675" cy="247650"/>
    <xdr:sp macro="" textlink="">
      <xdr:nvSpPr>
        <xdr:cNvPr id="1780" name="AutoShape 2"/>
        <xdr:cNvSpPr>
          <a:spLocks noChangeAspect="1" noChangeArrowheads="1"/>
        </xdr:cNvSpPr>
      </xdr:nvSpPr>
      <xdr:spPr bwMode="auto">
        <a:xfrm>
          <a:off x="504825" y="2176462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479</xdr:row>
      <xdr:rowOff>0</xdr:rowOff>
    </xdr:from>
    <xdr:ext cx="447675" cy="247650"/>
    <xdr:sp macro="" textlink="">
      <xdr:nvSpPr>
        <xdr:cNvPr id="1781" name="AutoShape 2"/>
        <xdr:cNvSpPr>
          <a:spLocks noChangeAspect="1" noChangeArrowheads="1"/>
        </xdr:cNvSpPr>
      </xdr:nvSpPr>
      <xdr:spPr bwMode="auto">
        <a:xfrm>
          <a:off x="504825" y="2176462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479</xdr:row>
      <xdr:rowOff>0</xdr:rowOff>
    </xdr:from>
    <xdr:ext cx="447675" cy="247650"/>
    <xdr:sp macro="" textlink="">
      <xdr:nvSpPr>
        <xdr:cNvPr id="1782" name="AutoShape 2"/>
        <xdr:cNvSpPr>
          <a:spLocks noChangeAspect="1" noChangeArrowheads="1"/>
        </xdr:cNvSpPr>
      </xdr:nvSpPr>
      <xdr:spPr bwMode="auto">
        <a:xfrm>
          <a:off x="504825" y="2176462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479</xdr:row>
      <xdr:rowOff>0</xdr:rowOff>
    </xdr:from>
    <xdr:ext cx="447675" cy="247650"/>
    <xdr:sp macro="" textlink="">
      <xdr:nvSpPr>
        <xdr:cNvPr id="1783" name="AutoShape 2"/>
        <xdr:cNvSpPr>
          <a:spLocks noChangeAspect="1" noChangeArrowheads="1"/>
        </xdr:cNvSpPr>
      </xdr:nvSpPr>
      <xdr:spPr bwMode="auto">
        <a:xfrm>
          <a:off x="504825" y="2176462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479</xdr:row>
      <xdr:rowOff>0</xdr:rowOff>
    </xdr:from>
    <xdr:ext cx="447675" cy="247650"/>
    <xdr:sp macro="" textlink="">
      <xdr:nvSpPr>
        <xdr:cNvPr id="1784" name="AutoShape 2"/>
        <xdr:cNvSpPr>
          <a:spLocks noChangeAspect="1" noChangeArrowheads="1"/>
        </xdr:cNvSpPr>
      </xdr:nvSpPr>
      <xdr:spPr bwMode="auto">
        <a:xfrm>
          <a:off x="504825" y="2176462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479</xdr:row>
      <xdr:rowOff>0</xdr:rowOff>
    </xdr:from>
    <xdr:ext cx="447675" cy="247650"/>
    <xdr:sp macro="" textlink="">
      <xdr:nvSpPr>
        <xdr:cNvPr id="1785" name="AutoShape 2"/>
        <xdr:cNvSpPr>
          <a:spLocks noChangeAspect="1" noChangeArrowheads="1"/>
        </xdr:cNvSpPr>
      </xdr:nvSpPr>
      <xdr:spPr bwMode="auto">
        <a:xfrm>
          <a:off x="504825" y="2176462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479</xdr:row>
      <xdr:rowOff>0</xdr:rowOff>
    </xdr:from>
    <xdr:ext cx="447675" cy="247650"/>
    <xdr:sp macro="" textlink="">
      <xdr:nvSpPr>
        <xdr:cNvPr id="1786" name="AutoShape 2"/>
        <xdr:cNvSpPr>
          <a:spLocks noChangeAspect="1" noChangeArrowheads="1"/>
        </xdr:cNvSpPr>
      </xdr:nvSpPr>
      <xdr:spPr bwMode="auto">
        <a:xfrm>
          <a:off x="504825" y="2176462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479</xdr:row>
      <xdr:rowOff>0</xdr:rowOff>
    </xdr:from>
    <xdr:ext cx="447675" cy="247650"/>
    <xdr:sp macro="" textlink="">
      <xdr:nvSpPr>
        <xdr:cNvPr id="1787" name="AutoShape 2"/>
        <xdr:cNvSpPr>
          <a:spLocks noChangeAspect="1" noChangeArrowheads="1"/>
        </xdr:cNvSpPr>
      </xdr:nvSpPr>
      <xdr:spPr bwMode="auto">
        <a:xfrm>
          <a:off x="504825" y="2176462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479</xdr:row>
      <xdr:rowOff>0</xdr:rowOff>
    </xdr:from>
    <xdr:ext cx="447675" cy="247650"/>
    <xdr:sp macro="" textlink="">
      <xdr:nvSpPr>
        <xdr:cNvPr id="1788" name="AutoShape 2"/>
        <xdr:cNvSpPr>
          <a:spLocks noChangeAspect="1" noChangeArrowheads="1"/>
        </xdr:cNvSpPr>
      </xdr:nvSpPr>
      <xdr:spPr bwMode="auto">
        <a:xfrm>
          <a:off x="504825" y="2176462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479</xdr:row>
      <xdr:rowOff>0</xdr:rowOff>
    </xdr:from>
    <xdr:ext cx="447675" cy="247650"/>
    <xdr:sp macro="" textlink="">
      <xdr:nvSpPr>
        <xdr:cNvPr id="1789" name="AutoShape 2"/>
        <xdr:cNvSpPr>
          <a:spLocks noChangeAspect="1" noChangeArrowheads="1"/>
        </xdr:cNvSpPr>
      </xdr:nvSpPr>
      <xdr:spPr bwMode="auto">
        <a:xfrm>
          <a:off x="504825" y="2176462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twoCellAnchor editAs="oneCell">
    <xdr:from>
      <xdr:col>2</xdr:col>
      <xdr:colOff>0</xdr:colOff>
      <xdr:row>479</xdr:row>
      <xdr:rowOff>0</xdr:rowOff>
    </xdr:from>
    <xdr:to>
      <xdr:col>2</xdr:col>
      <xdr:colOff>485775</xdr:colOff>
      <xdr:row>479</xdr:row>
      <xdr:rowOff>85725</xdr:rowOff>
    </xdr:to>
    <xdr:sp macro="" textlink="">
      <xdr:nvSpPr>
        <xdr:cNvPr id="1790" name="AutoShape 1"/>
        <xdr:cNvSpPr>
          <a:spLocks noChangeAspect="1" noChangeArrowheads="1"/>
        </xdr:cNvSpPr>
      </xdr:nvSpPr>
      <xdr:spPr bwMode="auto">
        <a:xfrm>
          <a:off x="676275" y="21764625"/>
          <a:ext cx="485775" cy="857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2</xdr:col>
      <xdr:colOff>0</xdr:colOff>
      <xdr:row>479</xdr:row>
      <xdr:rowOff>0</xdr:rowOff>
    </xdr:from>
    <xdr:to>
      <xdr:col>2</xdr:col>
      <xdr:colOff>485775</xdr:colOff>
      <xdr:row>479</xdr:row>
      <xdr:rowOff>85725</xdr:rowOff>
    </xdr:to>
    <xdr:sp macro="" textlink="">
      <xdr:nvSpPr>
        <xdr:cNvPr id="1791" name="AutoShape 2"/>
        <xdr:cNvSpPr>
          <a:spLocks noChangeAspect="1" noChangeArrowheads="1"/>
        </xdr:cNvSpPr>
      </xdr:nvSpPr>
      <xdr:spPr bwMode="auto">
        <a:xfrm>
          <a:off x="676275" y="21764625"/>
          <a:ext cx="485775" cy="857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2</xdr:col>
      <xdr:colOff>0</xdr:colOff>
      <xdr:row>479</xdr:row>
      <xdr:rowOff>0</xdr:rowOff>
    </xdr:from>
    <xdr:to>
      <xdr:col>2</xdr:col>
      <xdr:colOff>485775</xdr:colOff>
      <xdr:row>479</xdr:row>
      <xdr:rowOff>85725</xdr:rowOff>
    </xdr:to>
    <xdr:sp macro="" textlink="">
      <xdr:nvSpPr>
        <xdr:cNvPr id="1792" name="AutoShape 3"/>
        <xdr:cNvSpPr>
          <a:spLocks noChangeAspect="1" noChangeArrowheads="1"/>
        </xdr:cNvSpPr>
      </xdr:nvSpPr>
      <xdr:spPr bwMode="auto">
        <a:xfrm>
          <a:off x="676275" y="21764625"/>
          <a:ext cx="485775" cy="857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2</xdr:col>
      <xdr:colOff>0</xdr:colOff>
      <xdr:row>479</xdr:row>
      <xdr:rowOff>0</xdr:rowOff>
    </xdr:from>
    <xdr:to>
      <xdr:col>2</xdr:col>
      <xdr:colOff>485775</xdr:colOff>
      <xdr:row>479</xdr:row>
      <xdr:rowOff>85725</xdr:rowOff>
    </xdr:to>
    <xdr:sp macro="" textlink="">
      <xdr:nvSpPr>
        <xdr:cNvPr id="1793" name="AutoShape 4"/>
        <xdr:cNvSpPr>
          <a:spLocks noChangeAspect="1" noChangeArrowheads="1"/>
        </xdr:cNvSpPr>
      </xdr:nvSpPr>
      <xdr:spPr bwMode="auto">
        <a:xfrm>
          <a:off x="676275" y="21764625"/>
          <a:ext cx="485775" cy="857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485775</xdr:colOff>
      <xdr:row>479</xdr:row>
      <xdr:rowOff>0</xdr:rowOff>
    </xdr:from>
    <xdr:to>
      <xdr:col>2</xdr:col>
      <xdr:colOff>386290</xdr:colOff>
      <xdr:row>480</xdr:row>
      <xdr:rowOff>142875</xdr:rowOff>
    </xdr:to>
    <xdr:sp macro="" textlink="">
      <xdr:nvSpPr>
        <xdr:cNvPr id="1794" name="AutoShape 2"/>
        <xdr:cNvSpPr>
          <a:spLocks noChangeAspect="1" noChangeArrowheads="1"/>
        </xdr:cNvSpPr>
      </xdr:nvSpPr>
      <xdr:spPr bwMode="auto">
        <a:xfrm>
          <a:off x="485775" y="21764625"/>
          <a:ext cx="381000"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485775</xdr:colOff>
      <xdr:row>479</xdr:row>
      <xdr:rowOff>0</xdr:rowOff>
    </xdr:from>
    <xdr:to>
      <xdr:col>2</xdr:col>
      <xdr:colOff>386290</xdr:colOff>
      <xdr:row>480</xdr:row>
      <xdr:rowOff>133350</xdr:rowOff>
    </xdr:to>
    <xdr:sp macro="" textlink="">
      <xdr:nvSpPr>
        <xdr:cNvPr id="1795" name="AutoShape 2"/>
        <xdr:cNvSpPr>
          <a:spLocks noChangeAspect="1" noChangeArrowheads="1"/>
        </xdr:cNvSpPr>
      </xdr:nvSpPr>
      <xdr:spPr bwMode="auto">
        <a:xfrm>
          <a:off x="485775" y="21764625"/>
          <a:ext cx="381000" cy="3238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485775</xdr:colOff>
      <xdr:row>479</xdr:row>
      <xdr:rowOff>0</xdr:rowOff>
    </xdr:from>
    <xdr:to>
      <xdr:col>2</xdr:col>
      <xdr:colOff>386290</xdr:colOff>
      <xdr:row>480</xdr:row>
      <xdr:rowOff>123825</xdr:rowOff>
    </xdr:to>
    <xdr:sp macro="" textlink="">
      <xdr:nvSpPr>
        <xdr:cNvPr id="1796" name="AutoShape 2"/>
        <xdr:cNvSpPr>
          <a:spLocks noChangeAspect="1" noChangeArrowheads="1"/>
        </xdr:cNvSpPr>
      </xdr:nvSpPr>
      <xdr:spPr bwMode="auto">
        <a:xfrm>
          <a:off x="485775" y="21764625"/>
          <a:ext cx="381000" cy="3143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485775</xdr:colOff>
      <xdr:row>479</xdr:row>
      <xdr:rowOff>0</xdr:rowOff>
    </xdr:from>
    <xdr:to>
      <xdr:col>2</xdr:col>
      <xdr:colOff>386290</xdr:colOff>
      <xdr:row>480</xdr:row>
      <xdr:rowOff>123825</xdr:rowOff>
    </xdr:to>
    <xdr:sp macro="" textlink="">
      <xdr:nvSpPr>
        <xdr:cNvPr id="1797" name="AutoShape 2"/>
        <xdr:cNvSpPr>
          <a:spLocks noChangeAspect="1" noChangeArrowheads="1"/>
        </xdr:cNvSpPr>
      </xdr:nvSpPr>
      <xdr:spPr bwMode="auto">
        <a:xfrm>
          <a:off x="485775" y="21764625"/>
          <a:ext cx="381000" cy="3143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485775</xdr:colOff>
      <xdr:row>479</xdr:row>
      <xdr:rowOff>0</xdr:rowOff>
    </xdr:from>
    <xdr:to>
      <xdr:col>2</xdr:col>
      <xdr:colOff>386290</xdr:colOff>
      <xdr:row>480</xdr:row>
      <xdr:rowOff>142875</xdr:rowOff>
    </xdr:to>
    <xdr:sp macro="" textlink="">
      <xdr:nvSpPr>
        <xdr:cNvPr id="1798" name="AutoShape 2"/>
        <xdr:cNvSpPr>
          <a:spLocks noChangeAspect="1" noChangeArrowheads="1"/>
        </xdr:cNvSpPr>
      </xdr:nvSpPr>
      <xdr:spPr bwMode="auto">
        <a:xfrm>
          <a:off x="485775" y="21764625"/>
          <a:ext cx="381000"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485775</xdr:colOff>
      <xdr:row>479</xdr:row>
      <xdr:rowOff>0</xdr:rowOff>
    </xdr:from>
    <xdr:to>
      <xdr:col>2</xdr:col>
      <xdr:colOff>386290</xdr:colOff>
      <xdr:row>479</xdr:row>
      <xdr:rowOff>161925</xdr:rowOff>
    </xdr:to>
    <xdr:sp macro="" textlink="">
      <xdr:nvSpPr>
        <xdr:cNvPr id="1799" name="AutoShape 2"/>
        <xdr:cNvSpPr>
          <a:spLocks noChangeAspect="1" noChangeArrowheads="1"/>
        </xdr:cNvSpPr>
      </xdr:nvSpPr>
      <xdr:spPr bwMode="auto">
        <a:xfrm>
          <a:off x="485775" y="21764625"/>
          <a:ext cx="381000"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485775</xdr:colOff>
      <xdr:row>479</xdr:row>
      <xdr:rowOff>0</xdr:rowOff>
    </xdr:from>
    <xdr:to>
      <xdr:col>2</xdr:col>
      <xdr:colOff>386290</xdr:colOff>
      <xdr:row>479</xdr:row>
      <xdr:rowOff>161925</xdr:rowOff>
    </xdr:to>
    <xdr:sp macro="" textlink="">
      <xdr:nvSpPr>
        <xdr:cNvPr id="1800" name="AutoShape 2"/>
        <xdr:cNvSpPr>
          <a:spLocks noChangeAspect="1" noChangeArrowheads="1"/>
        </xdr:cNvSpPr>
      </xdr:nvSpPr>
      <xdr:spPr bwMode="auto">
        <a:xfrm>
          <a:off x="485775" y="21764625"/>
          <a:ext cx="381000"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485775</xdr:colOff>
      <xdr:row>479</xdr:row>
      <xdr:rowOff>0</xdr:rowOff>
    </xdr:from>
    <xdr:to>
      <xdr:col>2</xdr:col>
      <xdr:colOff>386290</xdr:colOff>
      <xdr:row>480</xdr:row>
      <xdr:rowOff>133350</xdr:rowOff>
    </xdr:to>
    <xdr:sp macro="" textlink="">
      <xdr:nvSpPr>
        <xdr:cNvPr id="1801" name="AutoShape 2"/>
        <xdr:cNvSpPr>
          <a:spLocks noChangeAspect="1" noChangeArrowheads="1"/>
        </xdr:cNvSpPr>
      </xdr:nvSpPr>
      <xdr:spPr bwMode="auto">
        <a:xfrm>
          <a:off x="485775" y="21764625"/>
          <a:ext cx="381000" cy="3238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485775</xdr:colOff>
      <xdr:row>479</xdr:row>
      <xdr:rowOff>0</xdr:rowOff>
    </xdr:from>
    <xdr:to>
      <xdr:col>2</xdr:col>
      <xdr:colOff>386290</xdr:colOff>
      <xdr:row>480</xdr:row>
      <xdr:rowOff>133350</xdr:rowOff>
    </xdr:to>
    <xdr:sp macro="" textlink="">
      <xdr:nvSpPr>
        <xdr:cNvPr id="1802" name="AutoShape 2"/>
        <xdr:cNvSpPr>
          <a:spLocks noChangeAspect="1" noChangeArrowheads="1"/>
        </xdr:cNvSpPr>
      </xdr:nvSpPr>
      <xdr:spPr bwMode="auto">
        <a:xfrm>
          <a:off x="485775" y="21764625"/>
          <a:ext cx="381000" cy="3238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485775</xdr:colOff>
      <xdr:row>479</xdr:row>
      <xdr:rowOff>0</xdr:rowOff>
    </xdr:from>
    <xdr:to>
      <xdr:col>2</xdr:col>
      <xdr:colOff>386290</xdr:colOff>
      <xdr:row>480</xdr:row>
      <xdr:rowOff>142875</xdr:rowOff>
    </xdr:to>
    <xdr:sp macro="" textlink="">
      <xdr:nvSpPr>
        <xdr:cNvPr id="1803" name="AutoShape 2"/>
        <xdr:cNvSpPr>
          <a:spLocks noChangeAspect="1" noChangeArrowheads="1"/>
        </xdr:cNvSpPr>
      </xdr:nvSpPr>
      <xdr:spPr bwMode="auto">
        <a:xfrm>
          <a:off x="485775" y="21764625"/>
          <a:ext cx="381000"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2</xdr:col>
      <xdr:colOff>0</xdr:colOff>
      <xdr:row>479</xdr:row>
      <xdr:rowOff>0</xdr:rowOff>
    </xdr:from>
    <xdr:to>
      <xdr:col>2</xdr:col>
      <xdr:colOff>485775</xdr:colOff>
      <xdr:row>479</xdr:row>
      <xdr:rowOff>85725</xdr:rowOff>
    </xdr:to>
    <xdr:sp macro="" textlink="">
      <xdr:nvSpPr>
        <xdr:cNvPr id="1804" name="AutoShape 1"/>
        <xdr:cNvSpPr>
          <a:spLocks noChangeAspect="1" noChangeArrowheads="1"/>
        </xdr:cNvSpPr>
      </xdr:nvSpPr>
      <xdr:spPr bwMode="auto">
        <a:xfrm>
          <a:off x="676275" y="21764625"/>
          <a:ext cx="485775" cy="857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2</xdr:col>
      <xdr:colOff>0</xdr:colOff>
      <xdr:row>479</xdr:row>
      <xdr:rowOff>0</xdr:rowOff>
    </xdr:from>
    <xdr:to>
      <xdr:col>2</xdr:col>
      <xdr:colOff>485775</xdr:colOff>
      <xdr:row>479</xdr:row>
      <xdr:rowOff>85725</xdr:rowOff>
    </xdr:to>
    <xdr:sp macro="" textlink="">
      <xdr:nvSpPr>
        <xdr:cNvPr id="1805" name="AutoShape 2"/>
        <xdr:cNvSpPr>
          <a:spLocks noChangeAspect="1" noChangeArrowheads="1"/>
        </xdr:cNvSpPr>
      </xdr:nvSpPr>
      <xdr:spPr bwMode="auto">
        <a:xfrm>
          <a:off x="676275" y="21764625"/>
          <a:ext cx="485775" cy="857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2</xdr:col>
      <xdr:colOff>0</xdr:colOff>
      <xdr:row>479</xdr:row>
      <xdr:rowOff>0</xdr:rowOff>
    </xdr:from>
    <xdr:to>
      <xdr:col>2</xdr:col>
      <xdr:colOff>485775</xdr:colOff>
      <xdr:row>479</xdr:row>
      <xdr:rowOff>85725</xdr:rowOff>
    </xdr:to>
    <xdr:sp macro="" textlink="">
      <xdr:nvSpPr>
        <xdr:cNvPr id="1806" name="AutoShape 3"/>
        <xdr:cNvSpPr>
          <a:spLocks noChangeAspect="1" noChangeArrowheads="1"/>
        </xdr:cNvSpPr>
      </xdr:nvSpPr>
      <xdr:spPr bwMode="auto">
        <a:xfrm>
          <a:off x="676275" y="21764625"/>
          <a:ext cx="485775" cy="857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2</xdr:col>
      <xdr:colOff>0</xdr:colOff>
      <xdr:row>479</xdr:row>
      <xdr:rowOff>0</xdr:rowOff>
    </xdr:from>
    <xdr:to>
      <xdr:col>2</xdr:col>
      <xdr:colOff>485775</xdr:colOff>
      <xdr:row>479</xdr:row>
      <xdr:rowOff>85725</xdr:rowOff>
    </xdr:to>
    <xdr:sp macro="" textlink="">
      <xdr:nvSpPr>
        <xdr:cNvPr id="1807" name="AutoShape 4"/>
        <xdr:cNvSpPr>
          <a:spLocks noChangeAspect="1" noChangeArrowheads="1"/>
        </xdr:cNvSpPr>
      </xdr:nvSpPr>
      <xdr:spPr bwMode="auto">
        <a:xfrm>
          <a:off x="676275" y="21764625"/>
          <a:ext cx="485775" cy="857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485775</xdr:colOff>
      <xdr:row>479</xdr:row>
      <xdr:rowOff>0</xdr:rowOff>
    </xdr:from>
    <xdr:to>
      <xdr:col>2</xdr:col>
      <xdr:colOff>386290</xdr:colOff>
      <xdr:row>480</xdr:row>
      <xdr:rowOff>142875</xdr:rowOff>
    </xdr:to>
    <xdr:sp macro="" textlink="">
      <xdr:nvSpPr>
        <xdr:cNvPr id="1808" name="AutoShape 2"/>
        <xdr:cNvSpPr>
          <a:spLocks noChangeAspect="1" noChangeArrowheads="1"/>
        </xdr:cNvSpPr>
      </xdr:nvSpPr>
      <xdr:spPr bwMode="auto">
        <a:xfrm>
          <a:off x="485775" y="21764625"/>
          <a:ext cx="381000"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485775</xdr:colOff>
      <xdr:row>479</xdr:row>
      <xdr:rowOff>0</xdr:rowOff>
    </xdr:from>
    <xdr:to>
      <xdr:col>2</xdr:col>
      <xdr:colOff>386290</xdr:colOff>
      <xdr:row>480</xdr:row>
      <xdr:rowOff>133350</xdr:rowOff>
    </xdr:to>
    <xdr:sp macro="" textlink="">
      <xdr:nvSpPr>
        <xdr:cNvPr id="1809" name="AutoShape 2"/>
        <xdr:cNvSpPr>
          <a:spLocks noChangeAspect="1" noChangeArrowheads="1"/>
        </xdr:cNvSpPr>
      </xdr:nvSpPr>
      <xdr:spPr bwMode="auto">
        <a:xfrm>
          <a:off x="485775" y="21764625"/>
          <a:ext cx="381000" cy="3238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485775</xdr:colOff>
      <xdr:row>479</xdr:row>
      <xdr:rowOff>0</xdr:rowOff>
    </xdr:from>
    <xdr:to>
      <xdr:col>2</xdr:col>
      <xdr:colOff>386290</xdr:colOff>
      <xdr:row>480</xdr:row>
      <xdr:rowOff>123825</xdr:rowOff>
    </xdr:to>
    <xdr:sp macro="" textlink="">
      <xdr:nvSpPr>
        <xdr:cNvPr id="1810" name="AutoShape 2"/>
        <xdr:cNvSpPr>
          <a:spLocks noChangeAspect="1" noChangeArrowheads="1"/>
        </xdr:cNvSpPr>
      </xdr:nvSpPr>
      <xdr:spPr bwMode="auto">
        <a:xfrm>
          <a:off x="485775" y="21764625"/>
          <a:ext cx="381000" cy="3143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485775</xdr:colOff>
      <xdr:row>479</xdr:row>
      <xdr:rowOff>0</xdr:rowOff>
    </xdr:from>
    <xdr:to>
      <xdr:col>2</xdr:col>
      <xdr:colOff>386290</xdr:colOff>
      <xdr:row>480</xdr:row>
      <xdr:rowOff>123825</xdr:rowOff>
    </xdr:to>
    <xdr:sp macro="" textlink="">
      <xdr:nvSpPr>
        <xdr:cNvPr id="1811" name="AutoShape 2"/>
        <xdr:cNvSpPr>
          <a:spLocks noChangeAspect="1" noChangeArrowheads="1"/>
        </xdr:cNvSpPr>
      </xdr:nvSpPr>
      <xdr:spPr bwMode="auto">
        <a:xfrm>
          <a:off x="485775" y="21764625"/>
          <a:ext cx="381000" cy="3143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485775</xdr:colOff>
      <xdr:row>479</xdr:row>
      <xdr:rowOff>0</xdr:rowOff>
    </xdr:from>
    <xdr:to>
      <xdr:col>2</xdr:col>
      <xdr:colOff>386290</xdr:colOff>
      <xdr:row>480</xdr:row>
      <xdr:rowOff>142875</xdr:rowOff>
    </xdr:to>
    <xdr:sp macro="" textlink="">
      <xdr:nvSpPr>
        <xdr:cNvPr id="1812" name="AutoShape 2"/>
        <xdr:cNvSpPr>
          <a:spLocks noChangeAspect="1" noChangeArrowheads="1"/>
        </xdr:cNvSpPr>
      </xdr:nvSpPr>
      <xdr:spPr bwMode="auto">
        <a:xfrm>
          <a:off x="485775" y="21764625"/>
          <a:ext cx="381000"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485775</xdr:colOff>
      <xdr:row>479</xdr:row>
      <xdr:rowOff>0</xdr:rowOff>
    </xdr:from>
    <xdr:to>
      <xdr:col>2</xdr:col>
      <xdr:colOff>386290</xdr:colOff>
      <xdr:row>479</xdr:row>
      <xdr:rowOff>161925</xdr:rowOff>
    </xdr:to>
    <xdr:sp macro="" textlink="">
      <xdr:nvSpPr>
        <xdr:cNvPr id="1813" name="AutoShape 2"/>
        <xdr:cNvSpPr>
          <a:spLocks noChangeAspect="1" noChangeArrowheads="1"/>
        </xdr:cNvSpPr>
      </xdr:nvSpPr>
      <xdr:spPr bwMode="auto">
        <a:xfrm>
          <a:off x="485775" y="21764625"/>
          <a:ext cx="381000"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485775</xdr:colOff>
      <xdr:row>479</xdr:row>
      <xdr:rowOff>0</xdr:rowOff>
    </xdr:from>
    <xdr:to>
      <xdr:col>2</xdr:col>
      <xdr:colOff>386290</xdr:colOff>
      <xdr:row>479</xdr:row>
      <xdr:rowOff>161925</xdr:rowOff>
    </xdr:to>
    <xdr:sp macro="" textlink="">
      <xdr:nvSpPr>
        <xdr:cNvPr id="1814" name="AutoShape 2"/>
        <xdr:cNvSpPr>
          <a:spLocks noChangeAspect="1" noChangeArrowheads="1"/>
        </xdr:cNvSpPr>
      </xdr:nvSpPr>
      <xdr:spPr bwMode="auto">
        <a:xfrm>
          <a:off x="485775" y="21764625"/>
          <a:ext cx="381000"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485775</xdr:colOff>
      <xdr:row>479</xdr:row>
      <xdr:rowOff>0</xdr:rowOff>
    </xdr:from>
    <xdr:to>
      <xdr:col>2</xdr:col>
      <xdr:colOff>386290</xdr:colOff>
      <xdr:row>480</xdr:row>
      <xdr:rowOff>133350</xdr:rowOff>
    </xdr:to>
    <xdr:sp macro="" textlink="">
      <xdr:nvSpPr>
        <xdr:cNvPr id="1815" name="AutoShape 2"/>
        <xdr:cNvSpPr>
          <a:spLocks noChangeAspect="1" noChangeArrowheads="1"/>
        </xdr:cNvSpPr>
      </xdr:nvSpPr>
      <xdr:spPr bwMode="auto">
        <a:xfrm>
          <a:off x="485775" y="21764625"/>
          <a:ext cx="381000" cy="3238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485775</xdr:colOff>
      <xdr:row>479</xdr:row>
      <xdr:rowOff>0</xdr:rowOff>
    </xdr:from>
    <xdr:to>
      <xdr:col>2</xdr:col>
      <xdr:colOff>386290</xdr:colOff>
      <xdr:row>480</xdr:row>
      <xdr:rowOff>133350</xdr:rowOff>
    </xdr:to>
    <xdr:sp macro="" textlink="">
      <xdr:nvSpPr>
        <xdr:cNvPr id="1816" name="AutoShape 2"/>
        <xdr:cNvSpPr>
          <a:spLocks noChangeAspect="1" noChangeArrowheads="1"/>
        </xdr:cNvSpPr>
      </xdr:nvSpPr>
      <xdr:spPr bwMode="auto">
        <a:xfrm>
          <a:off x="485775" y="21764625"/>
          <a:ext cx="381000" cy="3238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485775</xdr:colOff>
      <xdr:row>479</xdr:row>
      <xdr:rowOff>0</xdr:rowOff>
    </xdr:from>
    <xdr:to>
      <xdr:col>2</xdr:col>
      <xdr:colOff>386290</xdr:colOff>
      <xdr:row>480</xdr:row>
      <xdr:rowOff>142875</xdr:rowOff>
    </xdr:to>
    <xdr:sp macro="" textlink="">
      <xdr:nvSpPr>
        <xdr:cNvPr id="1817" name="AutoShape 2"/>
        <xdr:cNvSpPr>
          <a:spLocks noChangeAspect="1" noChangeArrowheads="1"/>
        </xdr:cNvSpPr>
      </xdr:nvSpPr>
      <xdr:spPr bwMode="auto">
        <a:xfrm>
          <a:off x="485775" y="21764625"/>
          <a:ext cx="381000"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485775</xdr:colOff>
      <xdr:row>479</xdr:row>
      <xdr:rowOff>0</xdr:rowOff>
    </xdr:from>
    <xdr:to>
      <xdr:col>2</xdr:col>
      <xdr:colOff>386290</xdr:colOff>
      <xdr:row>480</xdr:row>
      <xdr:rowOff>142875</xdr:rowOff>
    </xdr:to>
    <xdr:sp macro="" textlink="">
      <xdr:nvSpPr>
        <xdr:cNvPr id="1818" name="AutoShape 2"/>
        <xdr:cNvSpPr>
          <a:spLocks noChangeAspect="1" noChangeArrowheads="1"/>
        </xdr:cNvSpPr>
      </xdr:nvSpPr>
      <xdr:spPr bwMode="auto">
        <a:xfrm>
          <a:off x="485775" y="21764625"/>
          <a:ext cx="381000"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485775</xdr:colOff>
      <xdr:row>479</xdr:row>
      <xdr:rowOff>0</xdr:rowOff>
    </xdr:from>
    <xdr:to>
      <xdr:col>2</xdr:col>
      <xdr:colOff>386290</xdr:colOff>
      <xdr:row>480</xdr:row>
      <xdr:rowOff>133350</xdr:rowOff>
    </xdr:to>
    <xdr:sp macro="" textlink="">
      <xdr:nvSpPr>
        <xdr:cNvPr id="1819" name="AutoShape 2"/>
        <xdr:cNvSpPr>
          <a:spLocks noChangeAspect="1" noChangeArrowheads="1"/>
        </xdr:cNvSpPr>
      </xdr:nvSpPr>
      <xdr:spPr bwMode="auto">
        <a:xfrm>
          <a:off x="485775" y="21764625"/>
          <a:ext cx="381000" cy="3238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485775</xdr:colOff>
      <xdr:row>479</xdr:row>
      <xdr:rowOff>0</xdr:rowOff>
    </xdr:from>
    <xdr:to>
      <xdr:col>2</xdr:col>
      <xdr:colOff>386290</xdr:colOff>
      <xdr:row>480</xdr:row>
      <xdr:rowOff>123825</xdr:rowOff>
    </xdr:to>
    <xdr:sp macro="" textlink="">
      <xdr:nvSpPr>
        <xdr:cNvPr id="1820" name="AutoShape 2"/>
        <xdr:cNvSpPr>
          <a:spLocks noChangeAspect="1" noChangeArrowheads="1"/>
        </xdr:cNvSpPr>
      </xdr:nvSpPr>
      <xdr:spPr bwMode="auto">
        <a:xfrm>
          <a:off x="485775" y="21764625"/>
          <a:ext cx="381000" cy="3143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485775</xdr:colOff>
      <xdr:row>479</xdr:row>
      <xdr:rowOff>0</xdr:rowOff>
    </xdr:from>
    <xdr:to>
      <xdr:col>2</xdr:col>
      <xdr:colOff>386290</xdr:colOff>
      <xdr:row>480</xdr:row>
      <xdr:rowOff>123825</xdr:rowOff>
    </xdr:to>
    <xdr:sp macro="" textlink="">
      <xdr:nvSpPr>
        <xdr:cNvPr id="1821" name="AutoShape 2"/>
        <xdr:cNvSpPr>
          <a:spLocks noChangeAspect="1" noChangeArrowheads="1"/>
        </xdr:cNvSpPr>
      </xdr:nvSpPr>
      <xdr:spPr bwMode="auto">
        <a:xfrm>
          <a:off x="485775" y="21764625"/>
          <a:ext cx="381000" cy="3143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485775</xdr:colOff>
      <xdr:row>479</xdr:row>
      <xdr:rowOff>0</xdr:rowOff>
    </xdr:from>
    <xdr:to>
      <xdr:col>2</xdr:col>
      <xdr:colOff>386290</xdr:colOff>
      <xdr:row>480</xdr:row>
      <xdr:rowOff>142875</xdr:rowOff>
    </xdr:to>
    <xdr:sp macro="" textlink="">
      <xdr:nvSpPr>
        <xdr:cNvPr id="1822" name="AutoShape 2"/>
        <xdr:cNvSpPr>
          <a:spLocks noChangeAspect="1" noChangeArrowheads="1"/>
        </xdr:cNvSpPr>
      </xdr:nvSpPr>
      <xdr:spPr bwMode="auto">
        <a:xfrm>
          <a:off x="485775" y="21764625"/>
          <a:ext cx="381000"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485775</xdr:colOff>
      <xdr:row>479</xdr:row>
      <xdr:rowOff>0</xdr:rowOff>
    </xdr:from>
    <xdr:to>
      <xdr:col>2</xdr:col>
      <xdr:colOff>386290</xdr:colOff>
      <xdr:row>480</xdr:row>
      <xdr:rowOff>133350</xdr:rowOff>
    </xdr:to>
    <xdr:sp macro="" textlink="">
      <xdr:nvSpPr>
        <xdr:cNvPr id="1823" name="AutoShape 2"/>
        <xdr:cNvSpPr>
          <a:spLocks noChangeAspect="1" noChangeArrowheads="1"/>
        </xdr:cNvSpPr>
      </xdr:nvSpPr>
      <xdr:spPr bwMode="auto">
        <a:xfrm>
          <a:off x="485775" y="21764625"/>
          <a:ext cx="381000" cy="3238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485775</xdr:colOff>
      <xdr:row>479</xdr:row>
      <xdr:rowOff>0</xdr:rowOff>
    </xdr:from>
    <xdr:to>
      <xdr:col>2</xdr:col>
      <xdr:colOff>386290</xdr:colOff>
      <xdr:row>480</xdr:row>
      <xdr:rowOff>133350</xdr:rowOff>
    </xdr:to>
    <xdr:sp macro="" textlink="">
      <xdr:nvSpPr>
        <xdr:cNvPr id="1824" name="AutoShape 2"/>
        <xdr:cNvSpPr>
          <a:spLocks noChangeAspect="1" noChangeArrowheads="1"/>
        </xdr:cNvSpPr>
      </xdr:nvSpPr>
      <xdr:spPr bwMode="auto">
        <a:xfrm>
          <a:off x="485775" y="21764625"/>
          <a:ext cx="381000" cy="3238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485775</xdr:colOff>
      <xdr:row>479</xdr:row>
      <xdr:rowOff>0</xdr:rowOff>
    </xdr:from>
    <xdr:to>
      <xdr:col>2</xdr:col>
      <xdr:colOff>386290</xdr:colOff>
      <xdr:row>480</xdr:row>
      <xdr:rowOff>142875</xdr:rowOff>
    </xdr:to>
    <xdr:sp macro="" textlink="">
      <xdr:nvSpPr>
        <xdr:cNvPr id="1825" name="AutoShape 2"/>
        <xdr:cNvSpPr>
          <a:spLocks noChangeAspect="1" noChangeArrowheads="1"/>
        </xdr:cNvSpPr>
      </xdr:nvSpPr>
      <xdr:spPr bwMode="auto">
        <a:xfrm>
          <a:off x="485775" y="21764625"/>
          <a:ext cx="381000"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485775</xdr:colOff>
      <xdr:row>479</xdr:row>
      <xdr:rowOff>0</xdr:rowOff>
    </xdr:from>
    <xdr:to>
      <xdr:col>2</xdr:col>
      <xdr:colOff>386290</xdr:colOff>
      <xdr:row>480</xdr:row>
      <xdr:rowOff>142875</xdr:rowOff>
    </xdr:to>
    <xdr:sp macro="" textlink="">
      <xdr:nvSpPr>
        <xdr:cNvPr id="1826" name="AutoShape 2"/>
        <xdr:cNvSpPr>
          <a:spLocks noChangeAspect="1" noChangeArrowheads="1"/>
        </xdr:cNvSpPr>
      </xdr:nvSpPr>
      <xdr:spPr bwMode="auto">
        <a:xfrm>
          <a:off x="485775" y="21764625"/>
          <a:ext cx="381000"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485775</xdr:colOff>
      <xdr:row>479</xdr:row>
      <xdr:rowOff>0</xdr:rowOff>
    </xdr:from>
    <xdr:to>
      <xdr:col>2</xdr:col>
      <xdr:colOff>386290</xdr:colOff>
      <xdr:row>480</xdr:row>
      <xdr:rowOff>133350</xdr:rowOff>
    </xdr:to>
    <xdr:sp macro="" textlink="">
      <xdr:nvSpPr>
        <xdr:cNvPr id="1827" name="AutoShape 2"/>
        <xdr:cNvSpPr>
          <a:spLocks noChangeAspect="1" noChangeArrowheads="1"/>
        </xdr:cNvSpPr>
      </xdr:nvSpPr>
      <xdr:spPr bwMode="auto">
        <a:xfrm>
          <a:off x="485775" y="21764625"/>
          <a:ext cx="381000" cy="3238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485775</xdr:colOff>
      <xdr:row>479</xdr:row>
      <xdr:rowOff>0</xdr:rowOff>
    </xdr:from>
    <xdr:to>
      <xdr:col>2</xdr:col>
      <xdr:colOff>386290</xdr:colOff>
      <xdr:row>480</xdr:row>
      <xdr:rowOff>123825</xdr:rowOff>
    </xdr:to>
    <xdr:sp macro="" textlink="">
      <xdr:nvSpPr>
        <xdr:cNvPr id="1828" name="AutoShape 2"/>
        <xdr:cNvSpPr>
          <a:spLocks noChangeAspect="1" noChangeArrowheads="1"/>
        </xdr:cNvSpPr>
      </xdr:nvSpPr>
      <xdr:spPr bwMode="auto">
        <a:xfrm>
          <a:off x="485775" y="21764625"/>
          <a:ext cx="381000" cy="3143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485775</xdr:colOff>
      <xdr:row>479</xdr:row>
      <xdr:rowOff>0</xdr:rowOff>
    </xdr:from>
    <xdr:to>
      <xdr:col>2</xdr:col>
      <xdr:colOff>386290</xdr:colOff>
      <xdr:row>480</xdr:row>
      <xdr:rowOff>123825</xdr:rowOff>
    </xdr:to>
    <xdr:sp macro="" textlink="">
      <xdr:nvSpPr>
        <xdr:cNvPr id="1829" name="AutoShape 2"/>
        <xdr:cNvSpPr>
          <a:spLocks noChangeAspect="1" noChangeArrowheads="1"/>
        </xdr:cNvSpPr>
      </xdr:nvSpPr>
      <xdr:spPr bwMode="auto">
        <a:xfrm>
          <a:off x="485775" y="21764625"/>
          <a:ext cx="381000" cy="3143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485775</xdr:colOff>
      <xdr:row>479</xdr:row>
      <xdr:rowOff>0</xdr:rowOff>
    </xdr:from>
    <xdr:to>
      <xdr:col>2</xdr:col>
      <xdr:colOff>386290</xdr:colOff>
      <xdr:row>480</xdr:row>
      <xdr:rowOff>142875</xdr:rowOff>
    </xdr:to>
    <xdr:sp macro="" textlink="">
      <xdr:nvSpPr>
        <xdr:cNvPr id="1830" name="AutoShape 2"/>
        <xdr:cNvSpPr>
          <a:spLocks noChangeAspect="1" noChangeArrowheads="1"/>
        </xdr:cNvSpPr>
      </xdr:nvSpPr>
      <xdr:spPr bwMode="auto">
        <a:xfrm>
          <a:off x="485775" y="21764625"/>
          <a:ext cx="381000"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485775</xdr:colOff>
      <xdr:row>479</xdr:row>
      <xdr:rowOff>0</xdr:rowOff>
    </xdr:from>
    <xdr:to>
      <xdr:col>2</xdr:col>
      <xdr:colOff>386290</xdr:colOff>
      <xdr:row>480</xdr:row>
      <xdr:rowOff>133350</xdr:rowOff>
    </xdr:to>
    <xdr:sp macro="" textlink="">
      <xdr:nvSpPr>
        <xdr:cNvPr id="1831" name="AutoShape 2"/>
        <xdr:cNvSpPr>
          <a:spLocks noChangeAspect="1" noChangeArrowheads="1"/>
        </xdr:cNvSpPr>
      </xdr:nvSpPr>
      <xdr:spPr bwMode="auto">
        <a:xfrm>
          <a:off x="485775" y="21764625"/>
          <a:ext cx="381000" cy="3238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485775</xdr:colOff>
      <xdr:row>479</xdr:row>
      <xdr:rowOff>0</xdr:rowOff>
    </xdr:from>
    <xdr:to>
      <xdr:col>2</xdr:col>
      <xdr:colOff>386290</xdr:colOff>
      <xdr:row>480</xdr:row>
      <xdr:rowOff>133350</xdr:rowOff>
    </xdr:to>
    <xdr:sp macro="" textlink="">
      <xdr:nvSpPr>
        <xdr:cNvPr id="1832" name="AutoShape 2"/>
        <xdr:cNvSpPr>
          <a:spLocks noChangeAspect="1" noChangeArrowheads="1"/>
        </xdr:cNvSpPr>
      </xdr:nvSpPr>
      <xdr:spPr bwMode="auto">
        <a:xfrm>
          <a:off x="485775" y="21764625"/>
          <a:ext cx="381000" cy="3238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447675</xdr:colOff>
      <xdr:row>479</xdr:row>
      <xdr:rowOff>0</xdr:rowOff>
    </xdr:from>
    <xdr:to>
      <xdr:col>2</xdr:col>
      <xdr:colOff>386290</xdr:colOff>
      <xdr:row>480</xdr:row>
      <xdr:rowOff>142875</xdr:rowOff>
    </xdr:to>
    <xdr:sp macro="" textlink="">
      <xdr:nvSpPr>
        <xdr:cNvPr id="1833" name="AutoShape 2"/>
        <xdr:cNvSpPr>
          <a:spLocks noChangeAspect="1" noChangeArrowheads="1"/>
        </xdr:cNvSpPr>
      </xdr:nvSpPr>
      <xdr:spPr bwMode="auto">
        <a:xfrm>
          <a:off x="447675" y="21764625"/>
          <a:ext cx="381000"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2</xdr:col>
      <xdr:colOff>0</xdr:colOff>
      <xdr:row>479</xdr:row>
      <xdr:rowOff>0</xdr:rowOff>
    </xdr:from>
    <xdr:to>
      <xdr:col>2</xdr:col>
      <xdr:colOff>485775</xdr:colOff>
      <xdr:row>479</xdr:row>
      <xdr:rowOff>85725</xdr:rowOff>
    </xdr:to>
    <xdr:sp macro="" textlink="">
      <xdr:nvSpPr>
        <xdr:cNvPr id="1834" name="AutoShape 1"/>
        <xdr:cNvSpPr>
          <a:spLocks noChangeAspect="1" noChangeArrowheads="1"/>
        </xdr:cNvSpPr>
      </xdr:nvSpPr>
      <xdr:spPr bwMode="auto">
        <a:xfrm>
          <a:off x="676275" y="21764625"/>
          <a:ext cx="485775" cy="857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2</xdr:col>
      <xdr:colOff>0</xdr:colOff>
      <xdr:row>479</xdr:row>
      <xdr:rowOff>0</xdr:rowOff>
    </xdr:from>
    <xdr:to>
      <xdr:col>2</xdr:col>
      <xdr:colOff>485775</xdr:colOff>
      <xdr:row>479</xdr:row>
      <xdr:rowOff>85725</xdr:rowOff>
    </xdr:to>
    <xdr:sp macro="" textlink="">
      <xdr:nvSpPr>
        <xdr:cNvPr id="1835" name="AutoShape 2"/>
        <xdr:cNvSpPr>
          <a:spLocks noChangeAspect="1" noChangeArrowheads="1"/>
        </xdr:cNvSpPr>
      </xdr:nvSpPr>
      <xdr:spPr bwMode="auto">
        <a:xfrm>
          <a:off x="676275" y="21764625"/>
          <a:ext cx="485775" cy="857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2</xdr:col>
      <xdr:colOff>0</xdr:colOff>
      <xdr:row>479</xdr:row>
      <xdr:rowOff>0</xdr:rowOff>
    </xdr:from>
    <xdr:to>
      <xdr:col>2</xdr:col>
      <xdr:colOff>485775</xdr:colOff>
      <xdr:row>479</xdr:row>
      <xdr:rowOff>85725</xdr:rowOff>
    </xdr:to>
    <xdr:sp macro="" textlink="">
      <xdr:nvSpPr>
        <xdr:cNvPr id="1836" name="AutoShape 3"/>
        <xdr:cNvSpPr>
          <a:spLocks noChangeAspect="1" noChangeArrowheads="1"/>
        </xdr:cNvSpPr>
      </xdr:nvSpPr>
      <xdr:spPr bwMode="auto">
        <a:xfrm>
          <a:off x="676275" y="21764625"/>
          <a:ext cx="485775" cy="857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2</xdr:col>
      <xdr:colOff>0</xdr:colOff>
      <xdr:row>479</xdr:row>
      <xdr:rowOff>0</xdr:rowOff>
    </xdr:from>
    <xdr:to>
      <xdr:col>2</xdr:col>
      <xdr:colOff>485775</xdr:colOff>
      <xdr:row>479</xdr:row>
      <xdr:rowOff>76200</xdr:rowOff>
    </xdr:to>
    <xdr:sp macro="" textlink="">
      <xdr:nvSpPr>
        <xdr:cNvPr id="1837" name="AutoShape 4"/>
        <xdr:cNvSpPr>
          <a:spLocks noChangeAspect="1" noChangeArrowheads="1"/>
        </xdr:cNvSpPr>
      </xdr:nvSpPr>
      <xdr:spPr bwMode="auto">
        <a:xfrm>
          <a:off x="676275" y="21764625"/>
          <a:ext cx="485775" cy="76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485775</xdr:colOff>
      <xdr:row>479</xdr:row>
      <xdr:rowOff>0</xdr:rowOff>
    </xdr:from>
    <xdr:to>
      <xdr:col>2</xdr:col>
      <xdr:colOff>386290</xdr:colOff>
      <xdr:row>480</xdr:row>
      <xdr:rowOff>142875</xdr:rowOff>
    </xdr:to>
    <xdr:sp macro="" textlink="">
      <xdr:nvSpPr>
        <xdr:cNvPr id="1838" name="AutoShape 2"/>
        <xdr:cNvSpPr>
          <a:spLocks noChangeAspect="1" noChangeArrowheads="1"/>
        </xdr:cNvSpPr>
      </xdr:nvSpPr>
      <xdr:spPr bwMode="auto">
        <a:xfrm>
          <a:off x="485775" y="21764625"/>
          <a:ext cx="381000"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485775</xdr:colOff>
      <xdr:row>479</xdr:row>
      <xdr:rowOff>0</xdr:rowOff>
    </xdr:from>
    <xdr:to>
      <xdr:col>2</xdr:col>
      <xdr:colOff>386290</xdr:colOff>
      <xdr:row>480</xdr:row>
      <xdr:rowOff>133350</xdr:rowOff>
    </xdr:to>
    <xdr:sp macro="" textlink="">
      <xdr:nvSpPr>
        <xdr:cNvPr id="1839" name="AutoShape 2"/>
        <xdr:cNvSpPr>
          <a:spLocks noChangeAspect="1" noChangeArrowheads="1"/>
        </xdr:cNvSpPr>
      </xdr:nvSpPr>
      <xdr:spPr bwMode="auto">
        <a:xfrm>
          <a:off x="485775" y="21764625"/>
          <a:ext cx="381000" cy="3238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485775</xdr:colOff>
      <xdr:row>479</xdr:row>
      <xdr:rowOff>0</xdr:rowOff>
    </xdr:from>
    <xdr:to>
      <xdr:col>2</xdr:col>
      <xdr:colOff>386290</xdr:colOff>
      <xdr:row>480</xdr:row>
      <xdr:rowOff>123825</xdr:rowOff>
    </xdr:to>
    <xdr:sp macro="" textlink="">
      <xdr:nvSpPr>
        <xdr:cNvPr id="1840" name="AutoShape 2"/>
        <xdr:cNvSpPr>
          <a:spLocks noChangeAspect="1" noChangeArrowheads="1"/>
        </xdr:cNvSpPr>
      </xdr:nvSpPr>
      <xdr:spPr bwMode="auto">
        <a:xfrm>
          <a:off x="485775" y="21764625"/>
          <a:ext cx="381000" cy="3143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485775</xdr:colOff>
      <xdr:row>479</xdr:row>
      <xdr:rowOff>0</xdr:rowOff>
    </xdr:from>
    <xdr:to>
      <xdr:col>2</xdr:col>
      <xdr:colOff>386290</xdr:colOff>
      <xdr:row>480</xdr:row>
      <xdr:rowOff>123825</xdr:rowOff>
    </xdr:to>
    <xdr:sp macro="" textlink="">
      <xdr:nvSpPr>
        <xdr:cNvPr id="1841" name="AutoShape 2"/>
        <xdr:cNvSpPr>
          <a:spLocks noChangeAspect="1" noChangeArrowheads="1"/>
        </xdr:cNvSpPr>
      </xdr:nvSpPr>
      <xdr:spPr bwMode="auto">
        <a:xfrm>
          <a:off x="485775" y="21764625"/>
          <a:ext cx="381000" cy="3143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485775</xdr:colOff>
      <xdr:row>479</xdr:row>
      <xdr:rowOff>0</xdr:rowOff>
    </xdr:from>
    <xdr:to>
      <xdr:col>2</xdr:col>
      <xdr:colOff>386290</xdr:colOff>
      <xdr:row>480</xdr:row>
      <xdr:rowOff>142875</xdr:rowOff>
    </xdr:to>
    <xdr:sp macro="" textlink="">
      <xdr:nvSpPr>
        <xdr:cNvPr id="1842" name="AutoShape 2"/>
        <xdr:cNvSpPr>
          <a:spLocks noChangeAspect="1" noChangeArrowheads="1"/>
        </xdr:cNvSpPr>
      </xdr:nvSpPr>
      <xdr:spPr bwMode="auto">
        <a:xfrm>
          <a:off x="485775" y="21764625"/>
          <a:ext cx="381000"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485775</xdr:colOff>
      <xdr:row>479</xdr:row>
      <xdr:rowOff>0</xdr:rowOff>
    </xdr:from>
    <xdr:to>
      <xdr:col>2</xdr:col>
      <xdr:colOff>386290</xdr:colOff>
      <xdr:row>479</xdr:row>
      <xdr:rowOff>161925</xdr:rowOff>
    </xdr:to>
    <xdr:sp macro="" textlink="">
      <xdr:nvSpPr>
        <xdr:cNvPr id="1843" name="AutoShape 2"/>
        <xdr:cNvSpPr>
          <a:spLocks noChangeAspect="1" noChangeArrowheads="1"/>
        </xdr:cNvSpPr>
      </xdr:nvSpPr>
      <xdr:spPr bwMode="auto">
        <a:xfrm>
          <a:off x="485775" y="21764625"/>
          <a:ext cx="381000"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485775</xdr:colOff>
      <xdr:row>479</xdr:row>
      <xdr:rowOff>0</xdr:rowOff>
    </xdr:from>
    <xdr:to>
      <xdr:col>2</xdr:col>
      <xdr:colOff>386290</xdr:colOff>
      <xdr:row>479</xdr:row>
      <xdr:rowOff>161925</xdr:rowOff>
    </xdr:to>
    <xdr:sp macro="" textlink="">
      <xdr:nvSpPr>
        <xdr:cNvPr id="1844" name="AutoShape 2"/>
        <xdr:cNvSpPr>
          <a:spLocks noChangeAspect="1" noChangeArrowheads="1"/>
        </xdr:cNvSpPr>
      </xdr:nvSpPr>
      <xdr:spPr bwMode="auto">
        <a:xfrm>
          <a:off x="485775" y="21764625"/>
          <a:ext cx="381000"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485775</xdr:colOff>
      <xdr:row>479</xdr:row>
      <xdr:rowOff>0</xdr:rowOff>
    </xdr:from>
    <xdr:to>
      <xdr:col>2</xdr:col>
      <xdr:colOff>386290</xdr:colOff>
      <xdr:row>480</xdr:row>
      <xdr:rowOff>133350</xdr:rowOff>
    </xdr:to>
    <xdr:sp macro="" textlink="">
      <xdr:nvSpPr>
        <xdr:cNvPr id="1845" name="AutoShape 2"/>
        <xdr:cNvSpPr>
          <a:spLocks noChangeAspect="1" noChangeArrowheads="1"/>
        </xdr:cNvSpPr>
      </xdr:nvSpPr>
      <xdr:spPr bwMode="auto">
        <a:xfrm>
          <a:off x="485775" y="21764625"/>
          <a:ext cx="381000" cy="3238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485775</xdr:colOff>
      <xdr:row>479</xdr:row>
      <xdr:rowOff>0</xdr:rowOff>
    </xdr:from>
    <xdr:to>
      <xdr:col>2</xdr:col>
      <xdr:colOff>386290</xdr:colOff>
      <xdr:row>480</xdr:row>
      <xdr:rowOff>133350</xdr:rowOff>
    </xdr:to>
    <xdr:sp macro="" textlink="">
      <xdr:nvSpPr>
        <xdr:cNvPr id="1846" name="AutoShape 2"/>
        <xdr:cNvSpPr>
          <a:spLocks noChangeAspect="1" noChangeArrowheads="1"/>
        </xdr:cNvSpPr>
      </xdr:nvSpPr>
      <xdr:spPr bwMode="auto">
        <a:xfrm>
          <a:off x="485775" y="21764625"/>
          <a:ext cx="381000" cy="3238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485775</xdr:colOff>
      <xdr:row>479</xdr:row>
      <xdr:rowOff>0</xdr:rowOff>
    </xdr:from>
    <xdr:to>
      <xdr:col>2</xdr:col>
      <xdr:colOff>386290</xdr:colOff>
      <xdr:row>480</xdr:row>
      <xdr:rowOff>142875</xdr:rowOff>
    </xdr:to>
    <xdr:sp macro="" textlink="">
      <xdr:nvSpPr>
        <xdr:cNvPr id="1847" name="AutoShape 2"/>
        <xdr:cNvSpPr>
          <a:spLocks noChangeAspect="1" noChangeArrowheads="1"/>
        </xdr:cNvSpPr>
      </xdr:nvSpPr>
      <xdr:spPr bwMode="auto">
        <a:xfrm>
          <a:off x="485775" y="21764625"/>
          <a:ext cx="381000"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2</xdr:col>
      <xdr:colOff>0</xdr:colOff>
      <xdr:row>479</xdr:row>
      <xdr:rowOff>0</xdr:rowOff>
    </xdr:from>
    <xdr:to>
      <xdr:col>2</xdr:col>
      <xdr:colOff>485775</xdr:colOff>
      <xdr:row>479</xdr:row>
      <xdr:rowOff>85725</xdr:rowOff>
    </xdr:to>
    <xdr:sp macro="" textlink="">
      <xdr:nvSpPr>
        <xdr:cNvPr id="1848" name="AutoShape 1"/>
        <xdr:cNvSpPr>
          <a:spLocks noChangeAspect="1" noChangeArrowheads="1"/>
        </xdr:cNvSpPr>
      </xdr:nvSpPr>
      <xdr:spPr bwMode="auto">
        <a:xfrm>
          <a:off x="676275" y="21764625"/>
          <a:ext cx="485775" cy="857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2</xdr:col>
      <xdr:colOff>0</xdr:colOff>
      <xdr:row>479</xdr:row>
      <xdr:rowOff>0</xdr:rowOff>
    </xdr:from>
    <xdr:to>
      <xdr:col>2</xdr:col>
      <xdr:colOff>485775</xdr:colOff>
      <xdr:row>479</xdr:row>
      <xdr:rowOff>85725</xdr:rowOff>
    </xdr:to>
    <xdr:sp macro="" textlink="">
      <xdr:nvSpPr>
        <xdr:cNvPr id="1849" name="AutoShape 2"/>
        <xdr:cNvSpPr>
          <a:spLocks noChangeAspect="1" noChangeArrowheads="1"/>
        </xdr:cNvSpPr>
      </xdr:nvSpPr>
      <xdr:spPr bwMode="auto">
        <a:xfrm>
          <a:off x="676275" y="21764625"/>
          <a:ext cx="485775" cy="857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2</xdr:col>
      <xdr:colOff>0</xdr:colOff>
      <xdr:row>479</xdr:row>
      <xdr:rowOff>0</xdr:rowOff>
    </xdr:from>
    <xdr:to>
      <xdr:col>2</xdr:col>
      <xdr:colOff>485775</xdr:colOff>
      <xdr:row>479</xdr:row>
      <xdr:rowOff>85725</xdr:rowOff>
    </xdr:to>
    <xdr:sp macro="" textlink="">
      <xdr:nvSpPr>
        <xdr:cNvPr id="1850" name="AutoShape 3"/>
        <xdr:cNvSpPr>
          <a:spLocks noChangeAspect="1" noChangeArrowheads="1"/>
        </xdr:cNvSpPr>
      </xdr:nvSpPr>
      <xdr:spPr bwMode="auto">
        <a:xfrm>
          <a:off x="676275" y="21764625"/>
          <a:ext cx="485775" cy="857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2</xdr:col>
      <xdr:colOff>0</xdr:colOff>
      <xdr:row>479</xdr:row>
      <xdr:rowOff>0</xdr:rowOff>
    </xdr:from>
    <xdr:to>
      <xdr:col>2</xdr:col>
      <xdr:colOff>485775</xdr:colOff>
      <xdr:row>479</xdr:row>
      <xdr:rowOff>76200</xdr:rowOff>
    </xdr:to>
    <xdr:sp macro="" textlink="">
      <xdr:nvSpPr>
        <xdr:cNvPr id="1851" name="AutoShape 4"/>
        <xdr:cNvSpPr>
          <a:spLocks noChangeAspect="1" noChangeArrowheads="1"/>
        </xdr:cNvSpPr>
      </xdr:nvSpPr>
      <xdr:spPr bwMode="auto">
        <a:xfrm>
          <a:off x="676275" y="21764625"/>
          <a:ext cx="485775" cy="76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485775</xdr:colOff>
      <xdr:row>479</xdr:row>
      <xdr:rowOff>0</xdr:rowOff>
    </xdr:from>
    <xdr:to>
      <xdr:col>2</xdr:col>
      <xdr:colOff>386290</xdr:colOff>
      <xdr:row>480</xdr:row>
      <xdr:rowOff>142875</xdr:rowOff>
    </xdr:to>
    <xdr:sp macro="" textlink="">
      <xdr:nvSpPr>
        <xdr:cNvPr id="1852" name="AutoShape 2"/>
        <xdr:cNvSpPr>
          <a:spLocks noChangeAspect="1" noChangeArrowheads="1"/>
        </xdr:cNvSpPr>
      </xdr:nvSpPr>
      <xdr:spPr bwMode="auto">
        <a:xfrm>
          <a:off x="485775" y="21764625"/>
          <a:ext cx="381000"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485775</xdr:colOff>
      <xdr:row>479</xdr:row>
      <xdr:rowOff>0</xdr:rowOff>
    </xdr:from>
    <xdr:to>
      <xdr:col>2</xdr:col>
      <xdr:colOff>386290</xdr:colOff>
      <xdr:row>480</xdr:row>
      <xdr:rowOff>133350</xdr:rowOff>
    </xdr:to>
    <xdr:sp macro="" textlink="">
      <xdr:nvSpPr>
        <xdr:cNvPr id="1853" name="AutoShape 2"/>
        <xdr:cNvSpPr>
          <a:spLocks noChangeAspect="1" noChangeArrowheads="1"/>
        </xdr:cNvSpPr>
      </xdr:nvSpPr>
      <xdr:spPr bwMode="auto">
        <a:xfrm>
          <a:off x="485775" y="21764625"/>
          <a:ext cx="381000" cy="3238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485775</xdr:colOff>
      <xdr:row>479</xdr:row>
      <xdr:rowOff>0</xdr:rowOff>
    </xdr:from>
    <xdr:to>
      <xdr:col>2</xdr:col>
      <xdr:colOff>386290</xdr:colOff>
      <xdr:row>480</xdr:row>
      <xdr:rowOff>123825</xdr:rowOff>
    </xdr:to>
    <xdr:sp macro="" textlink="">
      <xdr:nvSpPr>
        <xdr:cNvPr id="1854" name="AutoShape 2"/>
        <xdr:cNvSpPr>
          <a:spLocks noChangeAspect="1" noChangeArrowheads="1"/>
        </xdr:cNvSpPr>
      </xdr:nvSpPr>
      <xdr:spPr bwMode="auto">
        <a:xfrm>
          <a:off x="485775" y="21764625"/>
          <a:ext cx="381000" cy="3143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485775</xdr:colOff>
      <xdr:row>479</xdr:row>
      <xdr:rowOff>0</xdr:rowOff>
    </xdr:from>
    <xdr:to>
      <xdr:col>2</xdr:col>
      <xdr:colOff>386290</xdr:colOff>
      <xdr:row>480</xdr:row>
      <xdr:rowOff>123825</xdr:rowOff>
    </xdr:to>
    <xdr:sp macro="" textlink="">
      <xdr:nvSpPr>
        <xdr:cNvPr id="1855" name="AutoShape 2"/>
        <xdr:cNvSpPr>
          <a:spLocks noChangeAspect="1" noChangeArrowheads="1"/>
        </xdr:cNvSpPr>
      </xdr:nvSpPr>
      <xdr:spPr bwMode="auto">
        <a:xfrm>
          <a:off x="485775" y="21764625"/>
          <a:ext cx="381000" cy="3143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485775</xdr:colOff>
      <xdr:row>479</xdr:row>
      <xdr:rowOff>0</xdr:rowOff>
    </xdr:from>
    <xdr:to>
      <xdr:col>2</xdr:col>
      <xdr:colOff>386290</xdr:colOff>
      <xdr:row>480</xdr:row>
      <xdr:rowOff>142875</xdr:rowOff>
    </xdr:to>
    <xdr:sp macro="" textlink="">
      <xdr:nvSpPr>
        <xdr:cNvPr id="1856" name="AutoShape 2"/>
        <xdr:cNvSpPr>
          <a:spLocks noChangeAspect="1" noChangeArrowheads="1"/>
        </xdr:cNvSpPr>
      </xdr:nvSpPr>
      <xdr:spPr bwMode="auto">
        <a:xfrm>
          <a:off x="485775" y="21764625"/>
          <a:ext cx="381000"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485775</xdr:colOff>
      <xdr:row>479</xdr:row>
      <xdr:rowOff>0</xdr:rowOff>
    </xdr:from>
    <xdr:to>
      <xdr:col>2</xdr:col>
      <xdr:colOff>386290</xdr:colOff>
      <xdr:row>479</xdr:row>
      <xdr:rowOff>161925</xdr:rowOff>
    </xdr:to>
    <xdr:sp macro="" textlink="">
      <xdr:nvSpPr>
        <xdr:cNvPr id="1857" name="AutoShape 2"/>
        <xdr:cNvSpPr>
          <a:spLocks noChangeAspect="1" noChangeArrowheads="1"/>
        </xdr:cNvSpPr>
      </xdr:nvSpPr>
      <xdr:spPr bwMode="auto">
        <a:xfrm>
          <a:off x="485775" y="21764625"/>
          <a:ext cx="381000"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485775</xdr:colOff>
      <xdr:row>479</xdr:row>
      <xdr:rowOff>0</xdr:rowOff>
    </xdr:from>
    <xdr:to>
      <xdr:col>2</xdr:col>
      <xdr:colOff>386290</xdr:colOff>
      <xdr:row>479</xdr:row>
      <xdr:rowOff>161925</xdr:rowOff>
    </xdr:to>
    <xdr:sp macro="" textlink="">
      <xdr:nvSpPr>
        <xdr:cNvPr id="1858" name="AutoShape 2"/>
        <xdr:cNvSpPr>
          <a:spLocks noChangeAspect="1" noChangeArrowheads="1"/>
        </xdr:cNvSpPr>
      </xdr:nvSpPr>
      <xdr:spPr bwMode="auto">
        <a:xfrm>
          <a:off x="485775" y="21764625"/>
          <a:ext cx="381000"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485775</xdr:colOff>
      <xdr:row>479</xdr:row>
      <xdr:rowOff>0</xdr:rowOff>
    </xdr:from>
    <xdr:to>
      <xdr:col>2</xdr:col>
      <xdr:colOff>386290</xdr:colOff>
      <xdr:row>480</xdr:row>
      <xdr:rowOff>133350</xdr:rowOff>
    </xdr:to>
    <xdr:sp macro="" textlink="">
      <xdr:nvSpPr>
        <xdr:cNvPr id="1859" name="AutoShape 2"/>
        <xdr:cNvSpPr>
          <a:spLocks noChangeAspect="1" noChangeArrowheads="1"/>
        </xdr:cNvSpPr>
      </xdr:nvSpPr>
      <xdr:spPr bwMode="auto">
        <a:xfrm>
          <a:off x="485775" y="21764625"/>
          <a:ext cx="381000" cy="3238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485775</xdr:colOff>
      <xdr:row>479</xdr:row>
      <xdr:rowOff>0</xdr:rowOff>
    </xdr:from>
    <xdr:to>
      <xdr:col>2</xdr:col>
      <xdr:colOff>386290</xdr:colOff>
      <xdr:row>480</xdr:row>
      <xdr:rowOff>133350</xdr:rowOff>
    </xdr:to>
    <xdr:sp macro="" textlink="">
      <xdr:nvSpPr>
        <xdr:cNvPr id="1860" name="AutoShape 2"/>
        <xdr:cNvSpPr>
          <a:spLocks noChangeAspect="1" noChangeArrowheads="1"/>
        </xdr:cNvSpPr>
      </xdr:nvSpPr>
      <xdr:spPr bwMode="auto">
        <a:xfrm>
          <a:off x="485775" y="21764625"/>
          <a:ext cx="381000" cy="3238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485775</xdr:colOff>
      <xdr:row>479</xdr:row>
      <xdr:rowOff>0</xdr:rowOff>
    </xdr:from>
    <xdr:to>
      <xdr:col>2</xdr:col>
      <xdr:colOff>386290</xdr:colOff>
      <xdr:row>480</xdr:row>
      <xdr:rowOff>142875</xdr:rowOff>
    </xdr:to>
    <xdr:sp macro="" textlink="">
      <xdr:nvSpPr>
        <xdr:cNvPr id="1861" name="AutoShape 2"/>
        <xdr:cNvSpPr>
          <a:spLocks noChangeAspect="1" noChangeArrowheads="1"/>
        </xdr:cNvSpPr>
      </xdr:nvSpPr>
      <xdr:spPr bwMode="auto">
        <a:xfrm>
          <a:off x="485775" y="21764625"/>
          <a:ext cx="381000"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485775</xdr:colOff>
      <xdr:row>479</xdr:row>
      <xdr:rowOff>0</xdr:rowOff>
    </xdr:from>
    <xdr:to>
      <xdr:col>2</xdr:col>
      <xdr:colOff>386290</xdr:colOff>
      <xdr:row>480</xdr:row>
      <xdr:rowOff>142875</xdr:rowOff>
    </xdr:to>
    <xdr:sp macro="" textlink="">
      <xdr:nvSpPr>
        <xdr:cNvPr id="1862" name="AutoShape 2"/>
        <xdr:cNvSpPr>
          <a:spLocks noChangeAspect="1" noChangeArrowheads="1"/>
        </xdr:cNvSpPr>
      </xdr:nvSpPr>
      <xdr:spPr bwMode="auto">
        <a:xfrm>
          <a:off x="485775" y="21764625"/>
          <a:ext cx="381000"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485775</xdr:colOff>
      <xdr:row>479</xdr:row>
      <xdr:rowOff>0</xdr:rowOff>
    </xdr:from>
    <xdr:to>
      <xdr:col>2</xdr:col>
      <xdr:colOff>386290</xdr:colOff>
      <xdr:row>480</xdr:row>
      <xdr:rowOff>133350</xdr:rowOff>
    </xdr:to>
    <xdr:sp macro="" textlink="">
      <xdr:nvSpPr>
        <xdr:cNvPr id="1863" name="AutoShape 2"/>
        <xdr:cNvSpPr>
          <a:spLocks noChangeAspect="1" noChangeArrowheads="1"/>
        </xdr:cNvSpPr>
      </xdr:nvSpPr>
      <xdr:spPr bwMode="auto">
        <a:xfrm>
          <a:off x="485775" y="21764625"/>
          <a:ext cx="381000" cy="3238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485775</xdr:colOff>
      <xdr:row>479</xdr:row>
      <xdr:rowOff>0</xdr:rowOff>
    </xdr:from>
    <xdr:to>
      <xdr:col>2</xdr:col>
      <xdr:colOff>386290</xdr:colOff>
      <xdr:row>480</xdr:row>
      <xdr:rowOff>123825</xdr:rowOff>
    </xdr:to>
    <xdr:sp macro="" textlink="">
      <xdr:nvSpPr>
        <xdr:cNvPr id="1864" name="AutoShape 2"/>
        <xdr:cNvSpPr>
          <a:spLocks noChangeAspect="1" noChangeArrowheads="1"/>
        </xdr:cNvSpPr>
      </xdr:nvSpPr>
      <xdr:spPr bwMode="auto">
        <a:xfrm>
          <a:off x="485775" y="21764625"/>
          <a:ext cx="381000" cy="3143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485775</xdr:colOff>
      <xdr:row>479</xdr:row>
      <xdr:rowOff>0</xdr:rowOff>
    </xdr:from>
    <xdr:to>
      <xdr:col>2</xdr:col>
      <xdr:colOff>386290</xdr:colOff>
      <xdr:row>480</xdr:row>
      <xdr:rowOff>123825</xdr:rowOff>
    </xdr:to>
    <xdr:sp macro="" textlink="">
      <xdr:nvSpPr>
        <xdr:cNvPr id="1865" name="AutoShape 2"/>
        <xdr:cNvSpPr>
          <a:spLocks noChangeAspect="1" noChangeArrowheads="1"/>
        </xdr:cNvSpPr>
      </xdr:nvSpPr>
      <xdr:spPr bwMode="auto">
        <a:xfrm>
          <a:off x="485775" y="21764625"/>
          <a:ext cx="381000" cy="3143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485775</xdr:colOff>
      <xdr:row>479</xdr:row>
      <xdr:rowOff>0</xdr:rowOff>
    </xdr:from>
    <xdr:to>
      <xdr:col>2</xdr:col>
      <xdr:colOff>386290</xdr:colOff>
      <xdr:row>480</xdr:row>
      <xdr:rowOff>142875</xdr:rowOff>
    </xdr:to>
    <xdr:sp macro="" textlink="">
      <xdr:nvSpPr>
        <xdr:cNvPr id="1866" name="AutoShape 2"/>
        <xdr:cNvSpPr>
          <a:spLocks noChangeAspect="1" noChangeArrowheads="1"/>
        </xdr:cNvSpPr>
      </xdr:nvSpPr>
      <xdr:spPr bwMode="auto">
        <a:xfrm>
          <a:off x="485775" y="21764625"/>
          <a:ext cx="381000"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485775</xdr:colOff>
      <xdr:row>479</xdr:row>
      <xdr:rowOff>0</xdr:rowOff>
    </xdr:from>
    <xdr:to>
      <xdr:col>2</xdr:col>
      <xdr:colOff>386290</xdr:colOff>
      <xdr:row>480</xdr:row>
      <xdr:rowOff>133350</xdr:rowOff>
    </xdr:to>
    <xdr:sp macro="" textlink="">
      <xdr:nvSpPr>
        <xdr:cNvPr id="1867" name="AutoShape 2"/>
        <xdr:cNvSpPr>
          <a:spLocks noChangeAspect="1" noChangeArrowheads="1"/>
        </xdr:cNvSpPr>
      </xdr:nvSpPr>
      <xdr:spPr bwMode="auto">
        <a:xfrm>
          <a:off x="485775" y="21764625"/>
          <a:ext cx="381000" cy="3238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485775</xdr:colOff>
      <xdr:row>479</xdr:row>
      <xdr:rowOff>0</xdr:rowOff>
    </xdr:from>
    <xdr:to>
      <xdr:col>2</xdr:col>
      <xdr:colOff>386290</xdr:colOff>
      <xdr:row>480</xdr:row>
      <xdr:rowOff>133350</xdr:rowOff>
    </xdr:to>
    <xdr:sp macro="" textlink="">
      <xdr:nvSpPr>
        <xdr:cNvPr id="1868" name="AutoShape 2"/>
        <xdr:cNvSpPr>
          <a:spLocks noChangeAspect="1" noChangeArrowheads="1"/>
        </xdr:cNvSpPr>
      </xdr:nvSpPr>
      <xdr:spPr bwMode="auto">
        <a:xfrm>
          <a:off x="485775" y="21764625"/>
          <a:ext cx="381000" cy="3238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485775</xdr:colOff>
      <xdr:row>479</xdr:row>
      <xdr:rowOff>0</xdr:rowOff>
    </xdr:from>
    <xdr:to>
      <xdr:col>2</xdr:col>
      <xdr:colOff>386290</xdr:colOff>
      <xdr:row>480</xdr:row>
      <xdr:rowOff>142875</xdr:rowOff>
    </xdr:to>
    <xdr:sp macro="" textlink="">
      <xdr:nvSpPr>
        <xdr:cNvPr id="1869" name="AutoShape 2"/>
        <xdr:cNvSpPr>
          <a:spLocks noChangeAspect="1" noChangeArrowheads="1"/>
        </xdr:cNvSpPr>
      </xdr:nvSpPr>
      <xdr:spPr bwMode="auto">
        <a:xfrm>
          <a:off x="485775" y="21764625"/>
          <a:ext cx="381000"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485775</xdr:colOff>
      <xdr:row>479</xdr:row>
      <xdr:rowOff>0</xdr:rowOff>
    </xdr:from>
    <xdr:to>
      <xdr:col>2</xdr:col>
      <xdr:colOff>386290</xdr:colOff>
      <xdr:row>480</xdr:row>
      <xdr:rowOff>142875</xdr:rowOff>
    </xdr:to>
    <xdr:sp macro="" textlink="">
      <xdr:nvSpPr>
        <xdr:cNvPr id="1870" name="AutoShape 2"/>
        <xdr:cNvSpPr>
          <a:spLocks noChangeAspect="1" noChangeArrowheads="1"/>
        </xdr:cNvSpPr>
      </xdr:nvSpPr>
      <xdr:spPr bwMode="auto">
        <a:xfrm>
          <a:off x="485775" y="21764625"/>
          <a:ext cx="381000"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485775</xdr:colOff>
      <xdr:row>479</xdr:row>
      <xdr:rowOff>0</xdr:rowOff>
    </xdr:from>
    <xdr:to>
      <xdr:col>2</xdr:col>
      <xdr:colOff>386290</xdr:colOff>
      <xdr:row>480</xdr:row>
      <xdr:rowOff>133350</xdr:rowOff>
    </xdr:to>
    <xdr:sp macro="" textlink="">
      <xdr:nvSpPr>
        <xdr:cNvPr id="1871" name="AutoShape 2"/>
        <xdr:cNvSpPr>
          <a:spLocks noChangeAspect="1" noChangeArrowheads="1"/>
        </xdr:cNvSpPr>
      </xdr:nvSpPr>
      <xdr:spPr bwMode="auto">
        <a:xfrm>
          <a:off x="485775" y="21764625"/>
          <a:ext cx="381000" cy="3238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485775</xdr:colOff>
      <xdr:row>479</xdr:row>
      <xdr:rowOff>0</xdr:rowOff>
    </xdr:from>
    <xdr:to>
      <xdr:col>2</xdr:col>
      <xdr:colOff>386290</xdr:colOff>
      <xdr:row>480</xdr:row>
      <xdr:rowOff>123825</xdr:rowOff>
    </xdr:to>
    <xdr:sp macro="" textlink="">
      <xdr:nvSpPr>
        <xdr:cNvPr id="1872" name="AutoShape 2"/>
        <xdr:cNvSpPr>
          <a:spLocks noChangeAspect="1" noChangeArrowheads="1"/>
        </xdr:cNvSpPr>
      </xdr:nvSpPr>
      <xdr:spPr bwMode="auto">
        <a:xfrm>
          <a:off x="485775" y="21764625"/>
          <a:ext cx="381000" cy="3143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485775</xdr:colOff>
      <xdr:row>479</xdr:row>
      <xdr:rowOff>0</xdr:rowOff>
    </xdr:from>
    <xdr:to>
      <xdr:col>2</xdr:col>
      <xdr:colOff>386290</xdr:colOff>
      <xdr:row>480</xdr:row>
      <xdr:rowOff>123825</xdr:rowOff>
    </xdr:to>
    <xdr:sp macro="" textlink="">
      <xdr:nvSpPr>
        <xdr:cNvPr id="1873" name="AutoShape 2"/>
        <xdr:cNvSpPr>
          <a:spLocks noChangeAspect="1" noChangeArrowheads="1"/>
        </xdr:cNvSpPr>
      </xdr:nvSpPr>
      <xdr:spPr bwMode="auto">
        <a:xfrm>
          <a:off x="485775" y="21764625"/>
          <a:ext cx="381000" cy="3143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485775</xdr:colOff>
      <xdr:row>479</xdr:row>
      <xdr:rowOff>0</xdr:rowOff>
    </xdr:from>
    <xdr:to>
      <xdr:col>2</xdr:col>
      <xdr:colOff>386290</xdr:colOff>
      <xdr:row>480</xdr:row>
      <xdr:rowOff>142875</xdr:rowOff>
    </xdr:to>
    <xdr:sp macro="" textlink="">
      <xdr:nvSpPr>
        <xdr:cNvPr id="1874" name="AutoShape 2"/>
        <xdr:cNvSpPr>
          <a:spLocks noChangeAspect="1" noChangeArrowheads="1"/>
        </xdr:cNvSpPr>
      </xdr:nvSpPr>
      <xdr:spPr bwMode="auto">
        <a:xfrm>
          <a:off x="485775" y="21764625"/>
          <a:ext cx="381000"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485775</xdr:colOff>
      <xdr:row>479</xdr:row>
      <xdr:rowOff>0</xdr:rowOff>
    </xdr:from>
    <xdr:to>
      <xdr:col>2</xdr:col>
      <xdr:colOff>386290</xdr:colOff>
      <xdr:row>480</xdr:row>
      <xdr:rowOff>133350</xdr:rowOff>
    </xdr:to>
    <xdr:sp macro="" textlink="">
      <xdr:nvSpPr>
        <xdr:cNvPr id="1875" name="AutoShape 2"/>
        <xdr:cNvSpPr>
          <a:spLocks noChangeAspect="1" noChangeArrowheads="1"/>
        </xdr:cNvSpPr>
      </xdr:nvSpPr>
      <xdr:spPr bwMode="auto">
        <a:xfrm>
          <a:off x="485775" y="21764625"/>
          <a:ext cx="381000" cy="3238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485775</xdr:colOff>
      <xdr:row>479</xdr:row>
      <xdr:rowOff>0</xdr:rowOff>
    </xdr:from>
    <xdr:to>
      <xdr:col>2</xdr:col>
      <xdr:colOff>386290</xdr:colOff>
      <xdr:row>480</xdr:row>
      <xdr:rowOff>133350</xdr:rowOff>
    </xdr:to>
    <xdr:sp macro="" textlink="">
      <xdr:nvSpPr>
        <xdr:cNvPr id="1876" name="AutoShape 2"/>
        <xdr:cNvSpPr>
          <a:spLocks noChangeAspect="1" noChangeArrowheads="1"/>
        </xdr:cNvSpPr>
      </xdr:nvSpPr>
      <xdr:spPr bwMode="auto">
        <a:xfrm>
          <a:off x="485775" y="21764625"/>
          <a:ext cx="381000" cy="3238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447675</xdr:colOff>
      <xdr:row>479</xdr:row>
      <xdr:rowOff>0</xdr:rowOff>
    </xdr:from>
    <xdr:to>
      <xdr:col>2</xdr:col>
      <xdr:colOff>386290</xdr:colOff>
      <xdr:row>480</xdr:row>
      <xdr:rowOff>142875</xdr:rowOff>
    </xdr:to>
    <xdr:sp macro="" textlink="">
      <xdr:nvSpPr>
        <xdr:cNvPr id="1877" name="AutoShape 2"/>
        <xdr:cNvSpPr>
          <a:spLocks noChangeAspect="1" noChangeArrowheads="1"/>
        </xdr:cNvSpPr>
      </xdr:nvSpPr>
      <xdr:spPr bwMode="auto">
        <a:xfrm>
          <a:off x="447675" y="21764625"/>
          <a:ext cx="381000"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381000</xdr:colOff>
      <xdr:row>479</xdr:row>
      <xdr:rowOff>0</xdr:rowOff>
    </xdr:from>
    <xdr:to>
      <xdr:col>2</xdr:col>
      <xdr:colOff>557740</xdr:colOff>
      <xdr:row>480</xdr:row>
      <xdr:rowOff>180975</xdr:rowOff>
    </xdr:to>
    <xdr:sp macro="" textlink="">
      <xdr:nvSpPr>
        <xdr:cNvPr id="1878" name="AutoShape 2"/>
        <xdr:cNvSpPr>
          <a:spLocks noChangeAspect="1" noChangeArrowheads="1"/>
        </xdr:cNvSpPr>
      </xdr:nvSpPr>
      <xdr:spPr bwMode="auto">
        <a:xfrm>
          <a:off x="381000" y="21764625"/>
          <a:ext cx="552450"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381000</xdr:colOff>
      <xdr:row>479</xdr:row>
      <xdr:rowOff>0</xdr:rowOff>
    </xdr:from>
    <xdr:to>
      <xdr:col>2</xdr:col>
      <xdr:colOff>557740</xdr:colOff>
      <xdr:row>480</xdr:row>
      <xdr:rowOff>174625</xdr:rowOff>
    </xdr:to>
    <xdr:sp macro="" textlink="">
      <xdr:nvSpPr>
        <xdr:cNvPr id="1879" name="AutoShape 2"/>
        <xdr:cNvSpPr>
          <a:spLocks noChangeAspect="1" noChangeArrowheads="1"/>
        </xdr:cNvSpPr>
      </xdr:nvSpPr>
      <xdr:spPr bwMode="auto">
        <a:xfrm>
          <a:off x="381000" y="21764625"/>
          <a:ext cx="552450" cy="3651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381000</xdr:colOff>
      <xdr:row>479</xdr:row>
      <xdr:rowOff>0</xdr:rowOff>
    </xdr:from>
    <xdr:to>
      <xdr:col>2</xdr:col>
      <xdr:colOff>557740</xdr:colOff>
      <xdr:row>480</xdr:row>
      <xdr:rowOff>171450</xdr:rowOff>
    </xdr:to>
    <xdr:sp macro="" textlink="">
      <xdr:nvSpPr>
        <xdr:cNvPr id="1880" name="AutoShape 2"/>
        <xdr:cNvSpPr>
          <a:spLocks noChangeAspect="1" noChangeArrowheads="1"/>
        </xdr:cNvSpPr>
      </xdr:nvSpPr>
      <xdr:spPr bwMode="auto">
        <a:xfrm>
          <a:off x="381000" y="21764625"/>
          <a:ext cx="552450" cy="3619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381000</xdr:colOff>
      <xdr:row>479</xdr:row>
      <xdr:rowOff>0</xdr:rowOff>
    </xdr:from>
    <xdr:to>
      <xdr:col>2</xdr:col>
      <xdr:colOff>557740</xdr:colOff>
      <xdr:row>480</xdr:row>
      <xdr:rowOff>171450</xdr:rowOff>
    </xdr:to>
    <xdr:sp macro="" textlink="">
      <xdr:nvSpPr>
        <xdr:cNvPr id="1881" name="AutoShape 2"/>
        <xdr:cNvSpPr>
          <a:spLocks noChangeAspect="1" noChangeArrowheads="1"/>
        </xdr:cNvSpPr>
      </xdr:nvSpPr>
      <xdr:spPr bwMode="auto">
        <a:xfrm>
          <a:off x="381000" y="21764625"/>
          <a:ext cx="552450" cy="3619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381000</xdr:colOff>
      <xdr:row>479</xdr:row>
      <xdr:rowOff>0</xdr:rowOff>
    </xdr:from>
    <xdr:to>
      <xdr:col>2</xdr:col>
      <xdr:colOff>557740</xdr:colOff>
      <xdr:row>480</xdr:row>
      <xdr:rowOff>180975</xdr:rowOff>
    </xdr:to>
    <xdr:sp macro="" textlink="">
      <xdr:nvSpPr>
        <xdr:cNvPr id="1882" name="AutoShape 2"/>
        <xdr:cNvSpPr>
          <a:spLocks noChangeAspect="1" noChangeArrowheads="1"/>
        </xdr:cNvSpPr>
      </xdr:nvSpPr>
      <xdr:spPr bwMode="auto">
        <a:xfrm>
          <a:off x="381000" y="21764625"/>
          <a:ext cx="552450"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381000</xdr:colOff>
      <xdr:row>479</xdr:row>
      <xdr:rowOff>0</xdr:rowOff>
    </xdr:from>
    <xdr:to>
      <xdr:col>2</xdr:col>
      <xdr:colOff>557740</xdr:colOff>
      <xdr:row>480</xdr:row>
      <xdr:rowOff>174625</xdr:rowOff>
    </xdr:to>
    <xdr:sp macro="" textlink="">
      <xdr:nvSpPr>
        <xdr:cNvPr id="1883" name="AutoShape 2"/>
        <xdr:cNvSpPr>
          <a:spLocks noChangeAspect="1" noChangeArrowheads="1"/>
        </xdr:cNvSpPr>
      </xdr:nvSpPr>
      <xdr:spPr bwMode="auto">
        <a:xfrm>
          <a:off x="381000" y="21764625"/>
          <a:ext cx="552450" cy="3651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381000</xdr:colOff>
      <xdr:row>479</xdr:row>
      <xdr:rowOff>0</xdr:rowOff>
    </xdr:from>
    <xdr:to>
      <xdr:col>2</xdr:col>
      <xdr:colOff>557740</xdr:colOff>
      <xdr:row>480</xdr:row>
      <xdr:rowOff>174625</xdr:rowOff>
    </xdr:to>
    <xdr:sp macro="" textlink="">
      <xdr:nvSpPr>
        <xdr:cNvPr id="1884" name="AutoShape 2"/>
        <xdr:cNvSpPr>
          <a:spLocks noChangeAspect="1" noChangeArrowheads="1"/>
        </xdr:cNvSpPr>
      </xdr:nvSpPr>
      <xdr:spPr bwMode="auto">
        <a:xfrm>
          <a:off x="381000" y="21764625"/>
          <a:ext cx="552450" cy="3651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381000</xdr:colOff>
      <xdr:row>479</xdr:row>
      <xdr:rowOff>0</xdr:rowOff>
    </xdr:from>
    <xdr:to>
      <xdr:col>2</xdr:col>
      <xdr:colOff>557740</xdr:colOff>
      <xdr:row>480</xdr:row>
      <xdr:rowOff>180975</xdr:rowOff>
    </xdr:to>
    <xdr:sp macro="" textlink="">
      <xdr:nvSpPr>
        <xdr:cNvPr id="1885" name="AutoShape 2"/>
        <xdr:cNvSpPr>
          <a:spLocks noChangeAspect="1" noChangeArrowheads="1"/>
        </xdr:cNvSpPr>
      </xdr:nvSpPr>
      <xdr:spPr bwMode="auto">
        <a:xfrm>
          <a:off x="381000" y="21764625"/>
          <a:ext cx="552450"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381000</xdr:colOff>
      <xdr:row>479</xdr:row>
      <xdr:rowOff>0</xdr:rowOff>
    </xdr:from>
    <xdr:to>
      <xdr:col>2</xdr:col>
      <xdr:colOff>557740</xdr:colOff>
      <xdr:row>480</xdr:row>
      <xdr:rowOff>180975</xdr:rowOff>
    </xdr:to>
    <xdr:sp macro="" textlink="">
      <xdr:nvSpPr>
        <xdr:cNvPr id="1886" name="AutoShape 2"/>
        <xdr:cNvSpPr>
          <a:spLocks noChangeAspect="1" noChangeArrowheads="1"/>
        </xdr:cNvSpPr>
      </xdr:nvSpPr>
      <xdr:spPr bwMode="auto">
        <a:xfrm>
          <a:off x="381000" y="21764625"/>
          <a:ext cx="552450"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381000</xdr:colOff>
      <xdr:row>479</xdr:row>
      <xdr:rowOff>0</xdr:rowOff>
    </xdr:from>
    <xdr:to>
      <xdr:col>2</xdr:col>
      <xdr:colOff>557740</xdr:colOff>
      <xdr:row>480</xdr:row>
      <xdr:rowOff>174625</xdr:rowOff>
    </xdr:to>
    <xdr:sp macro="" textlink="">
      <xdr:nvSpPr>
        <xdr:cNvPr id="1887" name="AutoShape 2"/>
        <xdr:cNvSpPr>
          <a:spLocks noChangeAspect="1" noChangeArrowheads="1"/>
        </xdr:cNvSpPr>
      </xdr:nvSpPr>
      <xdr:spPr bwMode="auto">
        <a:xfrm>
          <a:off x="381000" y="21764625"/>
          <a:ext cx="552450" cy="3651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381000</xdr:colOff>
      <xdr:row>479</xdr:row>
      <xdr:rowOff>0</xdr:rowOff>
    </xdr:from>
    <xdr:to>
      <xdr:col>2</xdr:col>
      <xdr:colOff>557740</xdr:colOff>
      <xdr:row>480</xdr:row>
      <xdr:rowOff>171450</xdr:rowOff>
    </xdr:to>
    <xdr:sp macro="" textlink="">
      <xdr:nvSpPr>
        <xdr:cNvPr id="1888" name="AutoShape 2"/>
        <xdr:cNvSpPr>
          <a:spLocks noChangeAspect="1" noChangeArrowheads="1"/>
        </xdr:cNvSpPr>
      </xdr:nvSpPr>
      <xdr:spPr bwMode="auto">
        <a:xfrm>
          <a:off x="381000" y="21764625"/>
          <a:ext cx="552450" cy="3619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381000</xdr:colOff>
      <xdr:row>479</xdr:row>
      <xdr:rowOff>0</xdr:rowOff>
    </xdr:from>
    <xdr:to>
      <xdr:col>2</xdr:col>
      <xdr:colOff>557740</xdr:colOff>
      <xdr:row>480</xdr:row>
      <xdr:rowOff>171450</xdr:rowOff>
    </xdr:to>
    <xdr:sp macro="" textlink="">
      <xdr:nvSpPr>
        <xdr:cNvPr id="1889" name="AutoShape 2"/>
        <xdr:cNvSpPr>
          <a:spLocks noChangeAspect="1" noChangeArrowheads="1"/>
        </xdr:cNvSpPr>
      </xdr:nvSpPr>
      <xdr:spPr bwMode="auto">
        <a:xfrm>
          <a:off x="381000" y="21764625"/>
          <a:ext cx="552450" cy="3619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381000</xdr:colOff>
      <xdr:row>479</xdr:row>
      <xdr:rowOff>0</xdr:rowOff>
    </xdr:from>
    <xdr:to>
      <xdr:col>2</xdr:col>
      <xdr:colOff>557740</xdr:colOff>
      <xdr:row>480</xdr:row>
      <xdr:rowOff>180975</xdr:rowOff>
    </xdr:to>
    <xdr:sp macro="" textlink="">
      <xdr:nvSpPr>
        <xdr:cNvPr id="1890" name="AutoShape 2"/>
        <xdr:cNvSpPr>
          <a:spLocks noChangeAspect="1" noChangeArrowheads="1"/>
        </xdr:cNvSpPr>
      </xdr:nvSpPr>
      <xdr:spPr bwMode="auto">
        <a:xfrm>
          <a:off x="381000" y="21764625"/>
          <a:ext cx="552450"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381000</xdr:colOff>
      <xdr:row>479</xdr:row>
      <xdr:rowOff>0</xdr:rowOff>
    </xdr:from>
    <xdr:to>
      <xdr:col>2</xdr:col>
      <xdr:colOff>557740</xdr:colOff>
      <xdr:row>480</xdr:row>
      <xdr:rowOff>174625</xdr:rowOff>
    </xdr:to>
    <xdr:sp macro="" textlink="">
      <xdr:nvSpPr>
        <xdr:cNvPr id="1891" name="AutoShape 2"/>
        <xdr:cNvSpPr>
          <a:spLocks noChangeAspect="1" noChangeArrowheads="1"/>
        </xdr:cNvSpPr>
      </xdr:nvSpPr>
      <xdr:spPr bwMode="auto">
        <a:xfrm>
          <a:off x="381000" y="21764625"/>
          <a:ext cx="552450" cy="3651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381000</xdr:colOff>
      <xdr:row>479</xdr:row>
      <xdr:rowOff>0</xdr:rowOff>
    </xdr:from>
    <xdr:to>
      <xdr:col>2</xdr:col>
      <xdr:colOff>557740</xdr:colOff>
      <xdr:row>480</xdr:row>
      <xdr:rowOff>174625</xdr:rowOff>
    </xdr:to>
    <xdr:sp macro="" textlink="">
      <xdr:nvSpPr>
        <xdr:cNvPr id="1892" name="AutoShape 2"/>
        <xdr:cNvSpPr>
          <a:spLocks noChangeAspect="1" noChangeArrowheads="1"/>
        </xdr:cNvSpPr>
      </xdr:nvSpPr>
      <xdr:spPr bwMode="auto">
        <a:xfrm>
          <a:off x="381000" y="21764625"/>
          <a:ext cx="552450" cy="3651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381000</xdr:colOff>
      <xdr:row>479</xdr:row>
      <xdr:rowOff>0</xdr:rowOff>
    </xdr:from>
    <xdr:to>
      <xdr:col>2</xdr:col>
      <xdr:colOff>557740</xdr:colOff>
      <xdr:row>480</xdr:row>
      <xdr:rowOff>180975</xdr:rowOff>
    </xdr:to>
    <xdr:sp macro="" textlink="">
      <xdr:nvSpPr>
        <xdr:cNvPr id="1893" name="AutoShape 2"/>
        <xdr:cNvSpPr>
          <a:spLocks noChangeAspect="1" noChangeArrowheads="1"/>
        </xdr:cNvSpPr>
      </xdr:nvSpPr>
      <xdr:spPr bwMode="auto">
        <a:xfrm>
          <a:off x="381000" y="21764625"/>
          <a:ext cx="552450"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381000</xdr:colOff>
      <xdr:row>479</xdr:row>
      <xdr:rowOff>0</xdr:rowOff>
    </xdr:from>
    <xdr:to>
      <xdr:col>2</xdr:col>
      <xdr:colOff>557740</xdr:colOff>
      <xdr:row>480</xdr:row>
      <xdr:rowOff>180975</xdr:rowOff>
    </xdr:to>
    <xdr:sp macro="" textlink="">
      <xdr:nvSpPr>
        <xdr:cNvPr id="1894" name="AutoShape 2"/>
        <xdr:cNvSpPr>
          <a:spLocks noChangeAspect="1" noChangeArrowheads="1"/>
        </xdr:cNvSpPr>
      </xdr:nvSpPr>
      <xdr:spPr bwMode="auto">
        <a:xfrm>
          <a:off x="381000" y="21764625"/>
          <a:ext cx="552450"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381000</xdr:colOff>
      <xdr:row>479</xdr:row>
      <xdr:rowOff>0</xdr:rowOff>
    </xdr:from>
    <xdr:to>
      <xdr:col>2</xdr:col>
      <xdr:colOff>557740</xdr:colOff>
      <xdr:row>480</xdr:row>
      <xdr:rowOff>174625</xdr:rowOff>
    </xdr:to>
    <xdr:sp macro="" textlink="">
      <xdr:nvSpPr>
        <xdr:cNvPr id="1895" name="AutoShape 2"/>
        <xdr:cNvSpPr>
          <a:spLocks noChangeAspect="1" noChangeArrowheads="1"/>
        </xdr:cNvSpPr>
      </xdr:nvSpPr>
      <xdr:spPr bwMode="auto">
        <a:xfrm>
          <a:off x="381000" y="21764625"/>
          <a:ext cx="552450" cy="3651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381000</xdr:colOff>
      <xdr:row>479</xdr:row>
      <xdr:rowOff>0</xdr:rowOff>
    </xdr:from>
    <xdr:to>
      <xdr:col>2</xdr:col>
      <xdr:colOff>557740</xdr:colOff>
      <xdr:row>480</xdr:row>
      <xdr:rowOff>171450</xdr:rowOff>
    </xdr:to>
    <xdr:sp macro="" textlink="">
      <xdr:nvSpPr>
        <xdr:cNvPr id="1896" name="AutoShape 2"/>
        <xdr:cNvSpPr>
          <a:spLocks noChangeAspect="1" noChangeArrowheads="1"/>
        </xdr:cNvSpPr>
      </xdr:nvSpPr>
      <xdr:spPr bwMode="auto">
        <a:xfrm>
          <a:off x="381000" y="21764625"/>
          <a:ext cx="552450" cy="3619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381000</xdr:colOff>
      <xdr:row>479</xdr:row>
      <xdr:rowOff>0</xdr:rowOff>
    </xdr:from>
    <xdr:to>
      <xdr:col>2</xdr:col>
      <xdr:colOff>557740</xdr:colOff>
      <xdr:row>480</xdr:row>
      <xdr:rowOff>171450</xdr:rowOff>
    </xdr:to>
    <xdr:sp macro="" textlink="">
      <xdr:nvSpPr>
        <xdr:cNvPr id="1897" name="AutoShape 2"/>
        <xdr:cNvSpPr>
          <a:spLocks noChangeAspect="1" noChangeArrowheads="1"/>
        </xdr:cNvSpPr>
      </xdr:nvSpPr>
      <xdr:spPr bwMode="auto">
        <a:xfrm>
          <a:off x="381000" y="21764625"/>
          <a:ext cx="552450" cy="3619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381000</xdr:colOff>
      <xdr:row>479</xdr:row>
      <xdr:rowOff>0</xdr:rowOff>
    </xdr:from>
    <xdr:to>
      <xdr:col>2</xdr:col>
      <xdr:colOff>557740</xdr:colOff>
      <xdr:row>480</xdr:row>
      <xdr:rowOff>180975</xdr:rowOff>
    </xdr:to>
    <xdr:sp macro="" textlink="">
      <xdr:nvSpPr>
        <xdr:cNvPr id="1898" name="AutoShape 2"/>
        <xdr:cNvSpPr>
          <a:spLocks noChangeAspect="1" noChangeArrowheads="1"/>
        </xdr:cNvSpPr>
      </xdr:nvSpPr>
      <xdr:spPr bwMode="auto">
        <a:xfrm>
          <a:off x="381000" y="21764625"/>
          <a:ext cx="552450"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381000</xdr:colOff>
      <xdr:row>479</xdr:row>
      <xdr:rowOff>0</xdr:rowOff>
    </xdr:from>
    <xdr:to>
      <xdr:col>2</xdr:col>
      <xdr:colOff>557740</xdr:colOff>
      <xdr:row>480</xdr:row>
      <xdr:rowOff>174625</xdr:rowOff>
    </xdr:to>
    <xdr:sp macro="" textlink="">
      <xdr:nvSpPr>
        <xdr:cNvPr id="1899" name="AutoShape 2"/>
        <xdr:cNvSpPr>
          <a:spLocks noChangeAspect="1" noChangeArrowheads="1"/>
        </xdr:cNvSpPr>
      </xdr:nvSpPr>
      <xdr:spPr bwMode="auto">
        <a:xfrm>
          <a:off x="381000" y="21764625"/>
          <a:ext cx="552450" cy="3651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381000</xdr:colOff>
      <xdr:row>479</xdr:row>
      <xdr:rowOff>0</xdr:rowOff>
    </xdr:from>
    <xdr:to>
      <xdr:col>2</xdr:col>
      <xdr:colOff>557740</xdr:colOff>
      <xdr:row>480</xdr:row>
      <xdr:rowOff>174625</xdr:rowOff>
    </xdr:to>
    <xdr:sp macro="" textlink="">
      <xdr:nvSpPr>
        <xdr:cNvPr id="1900" name="AutoShape 2"/>
        <xdr:cNvSpPr>
          <a:spLocks noChangeAspect="1" noChangeArrowheads="1"/>
        </xdr:cNvSpPr>
      </xdr:nvSpPr>
      <xdr:spPr bwMode="auto">
        <a:xfrm>
          <a:off x="381000" y="21764625"/>
          <a:ext cx="552450" cy="3651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381000</xdr:colOff>
      <xdr:row>479</xdr:row>
      <xdr:rowOff>0</xdr:rowOff>
    </xdr:from>
    <xdr:to>
      <xdr:col>2</xdr:col>
      <xdr:colOff>557740</xdr:colOff>
      <xdr:row>480</xdr:row>
      <xdr:rowOff>180975</xdr:rowOff>
    </xdr:to>
    <xdr:sp macro="" textlink="">
      <xdr:nvSpPr>
        <xdr:cNvPr id="1901" name="AutoShape 2"/>
        <xdr:cNvSpPr>
          <a:spLocks noChangeAspect="1" noChangeArrowheads="1"/>
        </xdr:cNvSpPr>
      </xdr:nvSpPr>
      <xdr:spPr bwMode="auto">
        <a:xfrm>
          <a:off x="381000" y="21764625"/>
          <a:ext cx="552450"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381000</xdr:colOff>
      <xdr:row>479</xdr:row>
      <xdr:rowOff>0</xdr:rowOff>
    </xdr:from>
    <xdr:to>
      <xdr:col>2</xdr:col>
      <xdr:colOff>557740</xdr:colOff>
      <xdr:row>480</xdr:row>
      <xdr:rowOff>180975</xdr:rowOff>
    </xdr:to>
    <xdr:sp macro="" textlink="">
      <xdr:nvSpPr>
        <xdr:cNvPr id="1902" name="AutoShape 2"/>
        <xdr:cNvSpPr>
          <a:spLocks noChangeAspect="1" noChangeArrowheads="1"/>
        </xdr:cNvSpPr>
      </xdr:nvSpPr>
      <xdr:spPr bwMode="auto">
        <a:xfrm>
          <a:off x="381000" y="21764625"/>
          <a:ext cx="552450"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381000</xdr:colOff>
      <xdr:row>479</xdr:row>
      <xdr:rowOff>0</xdr:rowOff>
    </xdr:from>
    <xdr:to>
      <xdr:col>2</xdr:col>
      <xdr:colOff>557740</xdr:colOff>
      <xdr:row>480</xdr:row>
      <xdr:rowOff>174625</xdr:rowOff>
    </xdr:to>
    <xdr:sp macro="" textlink="">
      <xdr:nvSpPr>
        <xdr:cNvPr id="1903" name="AutoShape 2"/>
        <xdr:cNvSpPr>
          <a:spLocks noChangeAspect="1" noChangeArrowheads="1"/>
        </xdr:cNvSpPr>
      </xdr:nvSpPr>
      <xdr:spPr bwMode="auto">
        <a:xfrm>
          <a:off x="381000" y="21764625"/>
          <a:ext cx="552450" cy="3651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381000</xdr:colOff>
      <xdr:row>479</xdr:row>
      <xdr:rowOff>0</xdr:rowOff>
    </xdr:from>
    <xdr:to>
      <xdr:col>2</xdr:col>
      <xdr:colOff>557740</xdr:colOff>
      <xdr:row>480</xdr:row>
      <xdr:rowOff>171450</xdr:rowOff>
    </xdr:to>
    <xdr:sp macro="" textlink="">
      <xdr:nvSpPr>
        <xdr:cNvPr id="1904" name="AutoShape 2"/>
        <xdr:cNvSpPr>
          <a:spLocks noChangeAspect="1" noChangeArrowheads="1"/>
        </xdr:cNvSpPr>
      </xdr:nvSpPr>
      <xdr:spPr bwMode="auto">
        <a:xfrm>
          <a:off x="381000" y="21764625"/>
          <a:ext cx="552450" cy="3619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381000</xdr:colOff>
      <xdr:row>479</xdr:row>
      <xdr:rowOff>0</xdr:rowOff>
    </xdr:from>
    <xdr:to>
      <xdr:col>2</xdr:col>
      <xdr:colOff>557740</xdr:colOff>
      <xdr:row>480</xdr:row>
      <xdr:rowOff>171450</xdr:rowOff>
    </xdr:to>
    <xdr:sp macro="" textlink="">
      <xdr:nvSpPr>
        <xdr:cNvPr id="1905" name="AutoShape 2"/>
        <xdr:cNvSpPr>
          <a:spLocks noChangeAspect="1" noChangeArrowheads="1"/>
        </xdr:cNvSpPr>
      </xdr:nvSpPr>
      <xdr:spPr bwMode="auto">
        <a:xfrm>
          <a:off x="381000" y="21764625"/>
          <a:ext cx="552450" cy="3619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381000</xdr:colOff>
      <xdr:row>479</xdr:row>
      <xdr:rowOff>0</xdr:rowOff>
    </xdr:from>
    <xdr:to>
      <xdr:col>2</xdr:col>
      <xdr:colOff>557740</xdr:colOff>
      <xdr:row>480</xdr:row>
      <xdr:rowOff>180975</xdr:rowOff>
    </xdr:to>
    <xdr:sp macro="" textlink="">
      <xdr:nvSpPr>
        <xdr:cNvPr id="1906" name="AutoShape 2"/>
        <xdr:cNvSpPr>
          <a:spLocks noChangeAspect="1" noChangeArrowheads="1"/>
        </xdr:cNvSpPr>
      </xdr:nvSpPr>
      <xdr:spPr bwMode="auto">
        <a:xfrm>
          <a:off x="381000" y="21764625"/>
          <a:ext cx="552450"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381000</xdr:colOff>
      <xdr:row>479</xdr:row>
      <xdr:rowOff>0</xdr:rowOff>
    </xdr:from>
    <xdr:to>
      <xdr:col>2</xdr:col>
      <xdr:colOff>557740</xdr:colOff>
      <xdr:row>480</xdr:row>
      <xdr:rowOff>174625</xdr:rowOff>
    </xdr:to>
    <xdr:sp macro="" textlink="">
      <xdr:nvSpPr>
        <xdr:cNvPr id="1907" name="AutoShape 2"/>
        <xdr:cNvSpPr>
          <a:spLocks noChangeAspect="1" noChangeArrowheads="1"/>
        </xdr:cNvSpPr>
      </xdr:nvSpPr>
      <xdr:spPr bwMode="auto">
        <a:xfrm>
          <a:off x="381000" y="21764625"/>
          <a:ext cx="552450" cy="3651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381000</xdr:colOff>
      <xdr:row>479</xdr:row>
      <xdr:rowOff>0</xdr:rowOff>
    </xdr:from>
    <xdr:to>
      <xdr:col>2</xdr:col>
      <xdr:colOff>557740</xdr:colOff>
      <xdr:row>480</xdr:row>
      <xdr:rowOff>174625</xdr:rowOff>
    </xdr:to>
    <xdr:sp macro="" textlink="">
      <xdr:nvSpPr>
        <xdr:cNvPr id="1908" name="AutoShape 2"/>
        <xdr:cNvSpPr>
          <a:spLocks noChangeAspect="1" noChangeArrowheads="1"/>
        </xdr:cNvSpPr>
      </xdr:nvSpPr>
      <xdr:spPr bwMode="auto">
        <a:xfrm>
          <a:off x="381000" y="21764625"/>
          <a:ext cx="552450" cy="3651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381000</xdr:colOff>
      <xdr:row>479</xdr:row>
      <xdr:rowOff>0</xdr:rowOff>
    </xdr:from>
    <xdr:to>
      <xdr:col>2</xdr:col>
      <xdr:colOff>557740</xdr:colOff>
      <xdr:row>480</xdr:row>
      <xdr:rowOff>180975</xdr:rowOff>
    </xdr:to>
    <xdr:sp macro="" textlink="">
      <xdr:nvSpPr>
        <xdr:cNvPr id="1909" name="AutoShape 2"/>
        <xdr:cNvSpPr>
          <a:spLocks noChangeAspect="1" noChangeArrowheads="1"/>
        </xdr:cNvSpPr>
      </xdr:nvSpPr>
      <xdr:spPr bwMode="auto">
        <a:xfrm>
          <a:off x="381000" y="21764625"/>
          <a:ext cx="552450"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381000</xdr:colOff>
      <xdr:row>479</xdr:row>
      <xdr:rowOff>0</xdr:rowOff>
    </xdr:from>
    <xdr:to>
      <xdr:col>2</xdr:col>
      <xdr:colOff>557740</xdr:colOff>
      <xdr:row>480</xdr:row>
      <xdr:rowOff>180975</xdr:rowOff>
    </xdr:to>
    <xdr:sp macro="" textlink="">
      <xdr:nvSpPr>
        <xdr:cNvPr id="1910" name="AutoShape 2"/>
        <xdr:cNvSpPr>
          <a:spLocks noChangeAspect="1" noChangeArrowheads="1"/>
        </xdr:cNvSpPr>
      </xdr:nvSpPr>
      <xdr:spPr bwMode="auto">
        <a:xfrm>
          <a:off x="381000" y="21764625"/>
          <a:ext cx="552450"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381000</xdr:colOff>
      <xdr:row>479</xdr:row>
      <xdr:rowOff>0</xdr:rowOff>
    </xdr:from>
    <xdr:to>
      <xdr:col>2</xdr:col>
      <xdr:colOff>557740</xdr:colOff>
      <xdr:row>480</xdr:row>
      <xdr:rowOff>174625</xdr:rowOff>
    </xdr:to>
    <xdr:sp macro="" textlink="">
      <xdr:nvSpPr>
        <xdr:cNvPr id="1911" name="AutoShape 2"/>
        <xdr:cNvSpPr>
          <a:spLocks noChangeAspect="1" noChangeArrowheads="1"/>
        </xdr:cNvSpPr>
      </xdr:nvSpPr>
      <xdr:spPr bwMode="auto">
        <a:xfrm>
          <a:off x="381000" y="21764625"/>
          <a:ext cx="552450" cy="3651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381000</xdr:colOff>
      <xdr:row>479</xdr:row>
      <xdr:rowOff>0</xdr:rowOff>
    </xdr:from>
    <xdr:to>
      <xdr:col>2</xdr:col>
      <xdr:colOff>557740</xdr:colOff>
      <xdr:row>480</xdr:row>
      <xdr:rowOff>171450</xdr:rowOff>
    </xdr:to>
    <xdr:sp macro="" textlink="">
      <xdr:nvSpPr>
        <xdr:cNvPr id="1912" name="AutoShape 2"/>
        <xdr:cNvSpPr>
          <a:spLocks noChangeAspect="1" noChangeArrowheads="1"/>
        </xdr:cNvSpPr>
      </xdr:nvSpPr>
      <xdr:spPr bwMode="auto">
        <a:xfrm>
          <a:off x="381000" y="21764625"/>
          <a:ext cx="552450" cy="3619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381000</xdr:colOff>
      <xdr:row>479</xdr:row>
      <xdr:rowOff>0</xdr:rowOff>
    </xdr:from>
    <xdr:to>
      <xdr:col>2</xdr:col>
      <xdr:colOff>557740</xdr:colOff>
      <xdr:row>480</xdr:row>
      <xdr:rowOff>171450</xdr:rowOff>
    </xdr:to>
    <xdr:sp macro="" textlink="">
      <xdr:nvSpPr>
        <xdr:cNvPr id="1913" name="AutoShape 2"/>
        <xdr:cNvSpPr>
          <a:spLocks noChangeAspect="1" noChangeArrowheads="1"/>
        </xdr:cNvSpPr>
      </xdr:nvSpPr>
      <xdr:spPr bwMode="auto">
        <a:xfrm>
          <a:off x="381000" y="21764625"/>
          <a:ext cx="552450" cy="3619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381000</xdr:colOff>
      <xdr:row>479</xdr:row>
      <xdr:rowOff>0</xdr:rowOff>
    </xdr:from>
    <xdr:to>
      <xdr:col>2</xdr:col>
      <xdr:colOff>557740</xdr:colOff>
      <xdr:row>480</xdr:row>
      <xdr:rowOff>180975</xdr:rowOff>
    </xdr:to>
    <xdr:sp macro="" textlink="">
      <xdr:nvSpPr>
        <xdr:cNvPr id="1914" name="AutoShape 2"/>
        <xdr:cNvSpPr>
          <a:spLocks noChangeAspect="1" noChangeArrowheads="1"/>
        </xdr:cNvSpPr>
      </xdr:nvSpPr>
      <xdr:spPr bwMode="auto">
        <a:xfrm>
          <a:off x="381000" y="21764625"/>
          <a:ext cx="552450"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381000</xdr:colOff>
      <xdr:row>479</xdr:row>
      <xdr:rowOff>0</xdr:rowOff>
    </xdr:from>
    <xdr:to>
      <xdr:col>2</xdr:col>
      <xdr:colOff>557740</xdr:colOff>
      <xdr:row>480</xdr:row>
      <xdr:rowOff>174625</xdr:rowOff>
    </xdr:to>
    <xdr:sp macro="" textlink="">
      <xdr:nvSpPr>
        <xdr:cNvPr id="1915" name="AutoShape 2"/>
        <xdr:cNvSpPr>
          <a:spLocks noChangeAspect="1" noChangeArrowheads="1"/>
        </xdr:cNvSpPr>
      </xdr:nvSpPr>
      <xdr:spPr bwMode="auto">
        <a:xfrm>
          <a:off x="381000" y="21764625"/>
          <a:ext cx="552450" cy="3651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381000</xdr:colOff>
      <xdr:row>479</xdr:row>
      <xdr:rowOff>0</xdr:rowOff>
    </xdr:from>
    <xdr:to>
      <xdr:col>2</xdr:col>
      <xdr:colOff>557740</xdr:colOff>
      <xdr:row>480</xdr:row>
      <xdr:rowOff>174625</xdr:rowOff>
    </xdr:to>
    <xdr:sp macro="" textlink="">
      <xdr:nvSpPr>
        <xdr:cNvPr id="1916" name="AutoShape 2"/>
        <xdr:cNvSpPr>
          <a:spLocks noChangeAspect="1" noChangeArrowheads="1"/>
        </xdr:cNvSpPr>
      </xdr:nvSpPr>
      <xdr:spPr bwMode="auto">
        <a:xfrm>
          <a:off x="381000" y="21764625"/>
          <a:ext cx="552450" cy="3651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381000</xdr:colOff>
      <xdr:row>479</xdr:row>
      <xdr:rowOff>0</xdr:rowOff>
    </xdr:from>
    <xdr:to>
      <xdr:col>2</xdr:col>
      <xdr:colOff>557740</xdr:colOff>
      <xdr:row>480</xdr:row>
      <xdr:rowOff>180975</xdr:rowOff>
    </xdr:to>
    <xdr:sp macro="" textlink="">
      <xdr:nvSpPr>
        <xdr:cNvPr id="1917" name="AutoShape 2"/>
        <xdr:cNvSpPr>
          <a:spLocks noChangeAspect="1" noChangeArrowheads="1"/>
        </xdr:cNvSpPr>
      </xdr:nvSpPr>
      <xdr:spPr bwMode="auto">
        <a:xfrm>
          <a:off x="381000" y="21764625"/>
          <a:ext cx="552450"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381000</xdr:colOff>
      <xdr:row>479</xdr:row>
      <xdr:rowOff>0</xdr:rowOff>
    </xdr:from>
    <xdr:to>
      <xdr:col>2</xdr:col>
      <xdr:colOff>557740</xdr:colOff>
      <xdr:row>480</xdr:row>
      <xdr:rowOff>180975</xdr:rowOff>
    </xdr:to>
    <xdr:sp macro="" textlink="">
      <xdr:nvSpPr>
        <xdr:cNvPr id="1918" name="AutoShape 2"/>
        <xdr:cNvSpPr>
          <a:spLocks noChangeAspect="1" noChangeArrowheads="1"/>
        </xdr:cNvSpPr>
      </xdr:nvSpPr>
      <xdr:spPr bwMode="auto">
        <a:xfrm>
          <a:off x="381000" y="21764625"/>
          <a:ext cx="552450"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381000</xdr:colOff>
      <xdr:row>479</xdr:row>
      <xdr:rowOff>0</xdr:rowOff>
    </xdr:from>
    <xdr:to>
      <xdr:col>2</xdr:col>
      <xdr:colOff>557740</xdr:colOff>
      <xdr:row>480</xdr:row>
      <xdr:rowOff>174625</xdr:rowOff>
    </xdr:to>
    <xdr:sp macro="" textlink="">
      <xdr:nvSpPr>
        <xdr:cNvPr id="1919" name="AutoShape 2"/>
        <xdr:cNvSpPr>
          <a:spLocks noChangeAspect="1" noChangeArrowheads="1"/>
        </xdr:cNvSpPr>
      </xdr:nvSpPr>
      <xdr:spPr bwMode="auto">
        <a:xfrm>
          <a:off x="381000" y="21764625"/>
          <a:ext cx="552450" cy="3651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381000</xdr:colOff>
      <xdr:row>479</xdr:row>
      <xdr:rowOff>0</xdr:rowOff>
    </xdr:from>
    <xdr:to>
      <xdr:col>2</xdr:col>
      <xdr:colOff>557740</xdr:colOff>
      <xdr:row>480</xdr:row>
      <xdr:rowOff>171450</xdr:rowOff>
    </xdr:to>
    <xdr:sp macro="" textlink="">
      <xdr:nvSpPr>
        <xdr:cNvPr id="1920" name="AutoShape 2"/>
        <xdr:cNvSpPr>
          <a:spLocks noChangeAspect="1" noChangeArrowheads="1"/>
        </xdr:cNvSpPr>
      </xdr:nvSpPr>
      <xdr:spPr bwMode="auto">
        <a:xfrm>
          <a:off x="381000" y="21764625"/>
          <a:ext cx="552450" cy="3619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381000</xdr:colOff>
      <xdr:row>479</xdr:row>
      <xdr:rowOff>0</xdr:rowOff>
    </xdr:from>
    <xdr:to>
      <xdr:col>2</xdr:col>
      <xdr:colOff>557740</xdr:colOff>
      <xdr:row>480</xdr:row>
      <xdr:rowOff>171450</xdr:rowOff>
    </xdr:to>
    <xdr:sp macro="" textlink="">
      <xdr:nvSpPr>
        <xdr:cNvPr id="1921" name="AutoShape 2"/>
        <xdr:cNvSpPr>
          <a:spLocks noChangeAspect="1" noChangeArrowheads="1"/>
        </xdr:cNvSpPr>
      </xdr:nvSpPr>
      <xdr:spPr bwMode="auto">
        <a:xfrm>
          <a:off x="381000" y="21764625"/>
          <a:ext cx="552450" cy="3619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381000</xdr:colOff>
      <xdr:row>479</xdr:row>
      <xdr:rowOff>0</xdr:rowOff>
    </xdr:from>
    <xdr:to>
      <xdr:col>2</xdr:col>
      <xdr:colOff>557740</xdr:colOff>
      <xdr:row>480</xdr:row>
      <xdr:rowOff>180975</xdr:rowOff>
    </xdr:to>
    <xdr:sp macro="" textlink="">
      <xdr:nvSpPr>
        <xdr:cNvPr id="1922" name="AutoShape 2"/>
        <xdr:cNvSpPr>
          <a:spLocks noChangeAspect="1" noChangeArrowheads="1"/>
        </xdr:cNvSpPr>
      </xdr:nvSpPr>
      <xdr:spPr bwMode="auto">
        <a:xfrm>
          <a:off x="381000" y="21764625"/>
          <a:ext cx="552450"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381000</xdr:colOff>
      <xdr:row>479</xdr:row>
      <xdr:rowOff>0</xdr:rowOff>
    </xdr:from>
    <xdr:to>
      <xdr:col>2</xdr:col>
      <xdr:colOff>557740</xdr:colOff>
      <xdr:row>480</xdr:row>
      <xdr:rowOff>174625</xdr:rowOff>
    </xdr:to>
    <xdr:sp macro="" textlink="">
      <xdr:nvSpPr>
        <xdr:cNvPr id="1923" name="AutoShape 2"/>
        <xdr:cNvSpPr>
          <a:spLocks noChangeAspect="1" noChangeArrowheads="1"/>
        </xdr:cNvSpPr>
      </xdr:nvSpPr>
      <xdr:spPr bwMode="auto">
        <a:xfrm>
          <a:off x="381000" y="21764625"/>
          <a:ext cx="552450" cy="3651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381000</xdr:colOff>
      <xdr:row>479</xdr:row>
      <xdr:rowOff>0</xdr:rowOff>
    </xdr:from>
    <xdr:to>
      <xdr:col>2</xdr:col>
      <xdr:colOff>557740</xdr:colOff>
      <xdr:row>480</xdr:row>
      <xdr:rowOff>174625</xdr:rowOff>
    </xdr:to>
    <xdr:sp macro="" textlink="">
      <xdr:nvSpPr>
        <xdr:cNvPr id="1924" name="AutoShape 2"/>
        <xdr:cNvSpPr>
          <a:spLocks noChangeAspect="1" noChangeArrowheads="1"/>
        </xdr:cNvSpPr>
      </xdr:nvSpPr>
      <xdr:spPr bwMode="auto">
        <a:xfrm>
          <a:off x="381000" y="21764625"/>
          <a:ext cx="552450" cy="3651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381000</xdr:colOff>
      <xdr:row>479</xdr:row>
      <xdr:rowOff>0</xdr:rowOff>
    </xdr:from>
    <xdr:to>
      <xdr:col>2</xdr:col>
      <xdr:colOff>557740</xdr:colOff>
      <xdr:row>480</xdr:row>
      <xdr:rowOff>180975</xdr:rowOff>
    </xdr:to>
    <xdr:sp macro="" textlink="">
      <xdr:nvSpPr>
        <xdr:cNvPr id="1925" name="AutoShape 2"/>
        <xdr:cNvSpPr>
          <a:spLocks noChangeAspect="1" noChangeArrowheads="1"/>
        </xdr:cNvSpPr>
      </xdr:nvSpPr>
      <xdr:spPr bwMode="auto">
        <a:xfrm>
          <a:off x="381000" y="21764625"/>
          <a:ext cx="552450"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381000</xdr:colOff>
      <xdr:row>479</xdr:row>
      <xdr:rowOff>0</xdr:rowOff>
    </xdr:from>
    <xdr:to>
      <xdr:col>2</xdr:col>
      <xdr:colOff>557740</xdr:colOff>
      <xdr:row>480</xdr:row>
      <xdr:rowOff>180975</xdr:rowOff>
    </xdr:to>
    <xdr:sp macro="" textlink="">
      <xdr:nvSpPr>
        <xdr:cNvPr id="1926" name="AutoShape 2"/>
        <xdr:cNvSpPr>
          <a:spLocks noChangeAspect="1" noChangeArrowheads="1"/>
        </xdr:cNvSpPr>
      </xdr:nvSpPr>
      <xdr:spPr bwMode="auto">
        <a:xfrm>
          <a:off x="381000" y="21764625"/>
          <a:ext cx="552450"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381000</xdr:colOff>
      <xdr:row>479</xdr:row>
      <xdr:rowOff>0</xdr:rowOff>
    </xdr:from>
    <xdr:to>
      <xdr:col>2</xdr:col>
      <xdr:colOff>557740</xdr:colOff>
      <xdr:row>480</xdr:row>
      <xdr:rowOff>174625</xdr:rowOff>
    </xdr:to>
    <xdr:sp macro="" textlink="">
      <xdr:nvSpPr>
        <xdr:cNvPr id="1927" name="AutoShape 2"/>
        <xdr:cNvSpPr>
          <a:spLocks noChangeAspect="1" noChangeArrowheads="1"/>
        </xdr:cNvSpPr>
      </xdr:nvSpPr>
      <xdr:spPr bwMode="auto">
        <a:xfrm>
          <a:off x="381000" y="21764625"/>
          <a:ext cx="552450" cy="3651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381000</xdr:colOff>
      <xdr:row>479</xdr:row>
      <xdr:rowOff>0</xdr:rowOff>
    </xdr:from>
    <xdr:to>
      <xdr:col>2</xdr:col>
      <xdr:colOff>557740</xdr:colOff>
      <xdr:row>480</xdr:row>
      <xdr:rowOff>171450</xdr:rowOff>
    </xdr:to>
    <xdr:sp macro="" textlink="">
      <xdr:nvSpPr>
        <xdr:cNvPr id="1928" name="AutoShape 2"/>
        <xdr:cNvSpPr>
          <a:spLocks noChangeAspect="1" noChangeArrowheads="1"/>
        </xdr:cNvSpPr>
      </xdr:nvSpPr>
      <xdr:spPr bwMode="auto">
        <a:xfrm>
          <a:off x="381000" y="21764625"/>
          <a:ext cx="552450" cy="3619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381000</xdr:colOff>
      <xdr:row>479</xdr:row>
      <xdr:rowOff>0</xdr:rowOff>
    </xdr:from>
    <xdr:to>
      <xdr:col>2</xdr:col>
      <xdr:colOff>557740</xdr:colOff>
      <xdr:row>480</xdr:row>
      <xdr:rowOff>171450</xdr:rowOff>
    </xdr:to>
    <xdr:sp macro="" textlink="">
      <xdr:nvSpPr>
        <xdr:cNvPr id="1929" name="AutoShape 2"/>
        <xdr:cNvSpPr>
          <a:spLocks noChangeAspect="1" noChangeArrowheads="1"/>
        </xdr:cNvSpPr>
      </xdr:nvSpPr>
      <xdr:spPr bwMode="auto">
        <a:xfrm>
          <a:off x="381000" y="21764625"/>
          <a:ext cx="552450" cy="3619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381000</xdr:colOff>
      <xdr:row>479</xdr:row>
      <xdr:rowOff>0</xdr:rowOff>
    </xdr:from>
    <xdr:to>
      <xdr:col>2</xdr:col>
      <xdr:colOff>557740</xdr:colOff>
      <xdr:row>480</xdr:row>
      <xdr:rowOff>180975</xdr:rowOff>
    </xdr:to>
    <xdr:sp macro="" textlink="">
      <xdr:nvSpPr>
        <xdr:cNvPr id="1930" name="AutoShape 2"/>
        <xdr:cNvSpPr>
          <a:spLocks noChangeAspect="1" noChangeArrowheads="1"/>
        </xdr:cNvSpPr>
      </xdr:nvSpPr>
      <xdr:spPr bwMode="auto">
        <a:xfrm>
          <a:off x="381000" y="21764625"/>
          <a:ext cx="552450"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381000</xdr:colOff>
      <xdr:row>479</xdr:row>
      <xdr:rowOff>0</xdr:rowOff>
    </xdr:from>
    <xdr:to>
      <xdr:col>2</xdr:col>
      <xdr:colOff>557740</xdr:colOff>
      <xdr:row>480</xdr:row>
      <xdr:rowOff>174625</xdr:rowOff>
    </xdr:to>
    <xdr:sp macro="" textlink="">
      <xdr:nvSpPr>
        <xdr:cNvPr id="1931" name="AutoShape 2"/>
        <xdr:cNvSpPr>
          <a:spLocks noChangeAspect="1" noChangeArrowheads="1"/>
        </xdr:cNvSpPr>
      </xdr:nvSpPr>
      <xdr:spPr bwMode="auto">
        <a:xfrm>
          <a:off x="381000" y="21764625"/>
          <a:ext cx="552450" cy="3651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381000</xdr:colOff>
      <xdr:row>479</xdr:row>
      <xdr:rowOff>0</xdr:rowOff>
    </xdr:from>
    <xdr:to>
      <xdr:col>2</xdr:col>
      <xdr:colOff>557740</xdr:colOff>
      <xdr:row>480</xdr:row>
      <xdr:rowOff>174625</xdr:rowOff>
    </xdr:to>
    <xdr:sp macro="" textlink="">
      <xdr:nvSpPr>
        <xdr:cNvPr id="1932" name="AutoShape 2"/>
        <xdr:cNvSpPr>
          <a:spLocks noChangeAspect="1" noChangeArrowheads="1"/>
        </xdr:cNvSpPr>
      </xdr:nvSpPr>
      <xdr:spPr bwMode="auto">
        <a:xfrm>
          <a:off x="381000" y="21764625"/>
          <a:ext cx="552450" cy="3651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381000</xdr:colOff>
      <xdr:row>479</xdr:row>
      <xdr:rowOff>0</xdr:rowOff>
    </xdr:from>
    <xdr:to>
      <xdr:col>2</xdr:col>
      <xdr:colOff>557740</xdr:colOff>
      <xdr:row>480</xdr:row>
      <xdr:rowOff>180975</xdr:rowOff>
    </xdr:to>
    <xdr:sp macro="" textlink="">
      <xdr:nvSpPr>
        <xdr:cNvPr id="1933" name="AutoShape 2"/>
        <xdr:cNvSpPr>
          <a:spLocks noChangeAspect="1" noChangeArrowheads="1"/>
        </xdr:cNvSpPr>
      </xdr:nvSpPr>
      <xdr:spPr bwMode="auto">
        <a:xfrm>
          <a:off x="381000" y="21764625"/>
          <a:ext cx="552450"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381000</xdr:colOff>
      <xdr:row>479</xdr:row>
      <xdr:rowOff>0</xdr:rowOff>
    </xdr:from>
    <xdr:to>
      <xdr:col>2</xdr:col>
      <xdr:colOff>557740</xdr:colOff>
      <xdr:row>480</xdr:row>
      <xdr:rowOff>180975</xdr:rowOff>
    </xdr:to>
    <xdr:sp macro="" textlink="">
      <xdr:nvSpPr>
        <xdr:cNvPr id="1934" name="AutoShape 2"/>
        <xdr:cNvSpPr>
          <a:spLocks noChangeAspect="1" noChangeArrowheads="1"/>
        </xdr:cNvSpPr>
      </xdr:nvSpPr>
      <xdr:spPr bwMode="auto">
        <a:xfrm>
          <a:off x="381000" y="21764625"/>
          <a:ext cx="552450"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381000</xdr:colOff>
      <xdr:row>479</xdr:row>
      <xdr:rowOff>0</xdr:rowOff>
    </xdr:from>
    <xdr:to>
      <xdr:col>2</xdr:col>
      <xdr:colOff>557740</xdr:colOff>
      <xdr:row>480</xdr:row>
      <xdr:rowOff>174625</xdr:rowOff>
    </xdr:to>
    <xdr:sp macro="" textlink="">
      <xdr:nvSpPr>
        <xdr:cNvPr id="1935" name="AutoShape 2"/>
        <xdr:cNvSpPr>
          <a:spLocks noChangeAspect="1" noChangeArrowheads="1"/>
        </xdr:cNvSpPr>
      </xdr:nvSpPr>
      <xdr:spPr bwMode="auto">
        <a:xfrm>
          <a:off x="381000" y="21764625"/>
          <a:ext cx="552450" cy="3651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381000</xdr:colOff>
      <xdr:row>479</xdr:row>
      <xdr:rowOff>0</xdr:rowOff>
    </xdr:from>
    <xdr:to>
      <xdr:col>2</xdr:col>
      <xdr:colOff>557740</xdr:colOff>
      <xdr:row>480</xdr:row>
      <xdr:rowOff>171450</xdr:rowOff>
    </xdr:to>
    <xdr:sp macro="" textlink="">
      <xdr:nvSpPr>
        <xdr:cNvPr id="1936" name="AutoShape 2"/>
        <xdr:cNvSpPr>
          <a:spLocks noChangeAspect="1" noChangeArrowheads="1"/>
        </xdr:cNvSpPr>
      </xdr:nvSpPr>
      <xdr:spPr bwMode="auto">
        <a:xfrm>
          <a:off x="381000" y="21764625"/>
          <a:ext cx="552450" cy="3619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381000</xdr:colOff>
      <xdr:row>479</xdr:row>
      <xdr:rowOff>0</xdr:rowOff>
    </xdr:from>
    <xdr:to>
      <xdr:col>2</xdr:col>
      <xdr:colOff>557740</xdr:colOff>
      <xdr:row>480</xdr:row>
      <xdr:rowOff>171450</xdr:rowOff>
    </xdr:to>
    <xdr:sp macro="" textlink="">
      <xdr:nvSpPr>
        <xdr:cNvPr id="1937" name="AutoShape 2"/>
        <xdr:cNvSpPr>
          <a:spLocks noChangeAspect="1" noChangeArrowheads="1"/>
        </xdr:cNvSpPr>
      </xdr:nvSpPr>
      <xdr:spPr bwMode="auto">
        <a:xfrm>
          <a:off x="381000" y="21764625"/>
          <a:ext cx="552450" cy="3619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381000</xdr:colOff>
      <xdr:row>479</xdr:row>
      <xdr:rowOff>0</xdr:rowOff>
    </xdr:from>
    <xdr:to>
      <xdr:col>2</xdr:col>
      <xdr:colOff>557740</xdr:colOff>
      <xdr:row>480</xdr:row>
      <xdr:rowOff>180975</xdr:rowOff>
    </xdr:to>
    <xdr:sp macro="" textlink="">
      <xdr:nvSpPr>
        <xdr:cNvPr id="1938" name="AutoShape 2"/>
        <xdr:cNvSpPr>
          <a:spLocks noChangeAspect="1" noChangeArrowheads="1"/>
        </xdr:cNvSpPr>
      </xdr:nvSpPr>
      <xdr:spPr bwMode="auto">
        <a:xfrm>
          <a:off x="381000" y="21764625"/>
          <a:ext cx="552450"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381000</xdr:colOff>
      <xdr:row>479</xdr:row>
      <xdr:rowOff>0</xdr:rowOff>
    </xdr:from>
    <xdr:to>
      <xdr:col>2</xdr:col>
      <xdr:colOff>557740</xdr:colOff>
      <xdr:row>480</xdr:row>
      <xdr:rowOff>174625</xdr:rowOff>
    </xdr:to>
    <xdr:sp macro="" textlink="">
      <xdr:nvSpPr>
        <xdr:cNvPr id="1939" name="AutoShape 2"/>
        <xdr:cNvSpPr>
          <a:spLocks noChangeAspect="1" noChangeArrowheads="1"/>
        </xdr:cNvSpPr>
      </xdr:nvSpPr>
      <xdr:spPr bwMode="auto">
        <a:xfrm>
          <a:off x="381000" y="21764625"/>
          <a:ext cx="552450" cy="3651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381000</xdr:colOff>
      <xdr:row>479</xdr:row>
      <xdr:rowOff>0</xdr:rowOff>
    </xdr:from>
    <xdr:to>
      <xdr:col>2</xdr:col>
      <xdr:colOff>557740</xdr:colOff>
      <xdr:row>480</xdr:row>
      <xdr:rowOff>174625</xdr:rowOff>
    </xdr:to>
    <xdr:sp macro="" textlink="">
      <xdr:nvSpPr>
        <xdr:cNvPr id="1940" name="AutoShape 2"/>
        <xdr:cNvSpPr>
          <a:spLocks noChangeAspect="1" noChangeArrowheads="1"/>
        </xdr:cNvSpPr>
      </xdr:nvSpPr>
      <xdr:spPr bwMode="auto">
        <a:xfrm>
          <a:off x="381000" y="21764625"/>
          <a:ext cx="552450" cy="3651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381000</xdr:colOff>
      <xdr:row>479</xdr:row>
      <xdr:rowOff>0</xdr:rowOff>
    </xdr:from>
    <xdr:to>
      <xdr:col>2</xdr:col>
      <xdr:colOff>557740</xdr:colOff>
      <xdr:row>480</xdr:row>
      <xdr:rowOff>180975</xdr:rowOff>
    </xdr:to>
    <xdr:sp macro="" textlink="">
      <xdr:nvSpPr>
        <xdr:cNvPr id="1941" name="AutoShape 2"/>
        <xdr:cNvSpPr>
          <a:spLocks noChangeAspect="1" noChangeArrowheads="1"/>
        </xdr:cNvSpPr>
      </xdr:nvSpPr>
      <xdr:spPr bwMode="auto">
        <a:xfrm>
          <a:off x="381000" y="21764625"/>
          <a:ext cx="552450"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txBody>
        <a:bodyPr/>
        <a:lstStyle/>
        <a:p>
          <a:endParaRPr lang="pt-BR"/>
        </a:p>
      </xdr:txBody>
    </xdr:sp>
    <xdr:clientData/>
  </xdr:twoCellAnchor>
  <xdr:twoCellAnchor editAs="oneCell">
    <xdr:from>
      <xdr:col>1</xdr:col>
      <xdr:colOff>504825</xdr:colOff>
      <xdr:row>479</xdr:row>
      <xdr:rowOff>0</xdr:rowOff>
    </xdr:from>
    <xdr:to>
      <xdr:col>2</xdr:col>
      <xdr:colOff>452965</xdr:colOff>
      <xdr:row>480</xdr:row>
      <xdr:rowOff>114300</xdr:rowOff>
    </xdr:to>
    <xdr:sp macro="" textlink="">
      <xdr:nvSpPr>
        <xdr:cNvPr id="1942"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95250</xdr:rowOff>
    </xdr:to>
    <xdr:sp macro="" textlink="">
      <xdr:nvSpPr>
        <xdr:cNvPr id="1943" name="AutoShape 2"/>
        <xdr:cNvSpPr>
          <a:spLocks noChangeAspect="1" noChangeArrowheads="1"/>
        </xdr:cNvSpPr>
      </xdr:nvSpPr>
      <xdr:spPr bwMode="auto">
        <a:xfrm>
          <a:off x="504825" y="21764625"/>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76200</xdr:rowOff>
    </xdr:to>
    <xdr:sp macro="" textlink="">
      <xdr:nvSpPr>
        <xdr:cNvPr id="1944" name="AutoShape 2"/>
        <xdr:cNvSpPr>
          <a:spLocks noChangeAspect="1" noChangeArrowheads="1"/>
        </xdr:cNvSpPr>
      </xdr:nvSpPr>
      <xdr:spPr bwMode="auto">
        <a:xfrm>
          <a:off x="504825" y="21764625"/>
          <a:ext cx="447675"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76200</xdr:rowOff>
    </xdr:to>
    <xdr:sp macro="" textlink="">
      <xdr:nvSpPr>
        <xdr:cNvPr id="1945" name="AutoShape 2"/>
        <xdr:cNvSpPr>
          <a:spLocks noChangeAspect="1" noChangeArrowheads="1"/>
        </xdr:cNvSpPr>
      </xdr:nvSpPr>
      <xdr:spPr bwMode="auto">
        <a:xfrm>
          <a:off x="504825" y="21764625"/>
          <a:ext cx="447675"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114300</xdr:rowOff>
    </xdr:to>
    <xdr:sp macro="" textlink="">
      <xdr:nvSpPr>
        <xdr:cNvPr id="1946"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95250</xdr:rowOff>
    </xdr:to>
    <xdr:sp macro="" textlink="">
      <xdr:nvSpPr>
        <xdr:cNvPr id="1947" name="AutoShape 2"/>
        <xdr:cNvSpPr>
          <a:spLocks noChangeAspect="1" noChangeArrowheads="1"/>
        </xdr:cNvSpPr>
      </xdr:nvSpPr>
      <xdr:spPr bwMode="auto">
        <a:xfrm>
          <a:off x="504825" y="21764625"/>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95250</xdr:rowOff>
    </xdr:to>
    <xdr:sp macro="" textlink="">
      <xdr:nvSpPr>
        <xdr:cNvPr id="1948" name="AutoShape 2"/>
        <xdr:cNvSpPr>
          <a:spLocks noChangeAspect="1" noChangeArrowheads="1"/>
        </xdr:cNvSpPr>
      </xdr:nvSpPr>
      <xdr:spPr bwMode="auto">
        <a:xfrm>
          <a:off x="504825" y="21764625"/>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114300</xdr:rowOff>
    </xdr:to>
    <xdr:sp macro="" textlink="">
      <xdr:nvSpPr>
        <xdr:cNvPr id="1949"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114300</xdr:rowOff>
    </xdr:to>
    <xdr:sp macro="" textlink="">
      <xdr:nvSpPr>
        <xdr:cNvPr id="1950"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95250</xdr:rowOff>
    </xdr:to>
    <xdr:sp macro="" textlink="">
      <xdr:nvSpPr>
        <xdr:cNvPr id="1951" name="AutoShape 2"/>
        <xdr:cNvSpPr>
          <a:spLocks noChangeAspect="1" noChangeArrowheads="1"/>
        </xdr:cNvSpPr>
      </xdr:nvSpPr>
      <xdr:spPr bwMode="auto">
        <a:xfrm>
          <a:off x="504825" y="21764625"/>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76200</xdr:rowOff>
    </xdr:to>
    <xdr:sp macro="" textlink="">
      <xdr:nvSpPr>
        <xdr:cNvPr id="1952" name="AutoShape 2"/>
        <xdr:cNvSpPr>
          <a:spLocks noChangeAspect="1" noChangeArrowheads="1"/>
        </xdr:cNvSpPr>
      </xdr:nvSpPr>
      <xdr:spPr bwMode="auto">
        <a:xfrm>
          <a:off x="504825" y="21764625"/>
          <a:ext cx="447675"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76200</xdr:rowOff>
    </xdr:to>
    <xdr:sp macro="" textlink="">
      <xdr:nvSpPr>
        <xdr:cNvPr id="1953" name="AutoShape 2"/>
        <xdr:cNvSpPr>
          <a:spLocks noChangeAspect="1" noChangeArrowheads="1"/>
        </xdr:cNvSpPr>
      </xdr:nvSpPr>
      <xdr:spPr bwMode="auto">
        <a:xfrm>
          <a:off x="504825" y="21764625"/>
          <a:ext cx="447675"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114300</xdr:rowOff>
    </xdr:to>
    <xdr:sp macro="" textlink="">
      <xdr:nvSpPr>
        <xdr:cNvPr id="1954"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95250</xdr:rowOff>
    </xdr:to>
    <xdr:sp macro="" textlink="">
      <xdr:nvSpPr>
        <xdr:cNvPr id="1955" name="AutoShape 2"/>
        <xdr:cNvSpPr>
          <a:spLocks noChangeAspect="1" noChangeArrowheads="1"/>
        </xdr:cNvSpPr>
      </xdr:nvSpPr>
      <xdr:spPr bwMode="auto">
        <a:xfrm>
          <a:off x="504825" y="21764625"/>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95250</xdr:rowOff>
    </xdr:to>
    <xdr:sp macro="" textlink="">
      <xdr:nvSpPr>
        <xdr:cNvPr id="1956" name="AutoShape 2"/>
        <xdr:cNvSpPr>
          <a:spLocks noChangeAspect="1" noChangeArrowheads="1"/>
        </xdr:cNvSpPr>
      </xdr:nvSpPr>
      <xdr:spPr bwMode="auto">
        <a:xfrm>
          <a:off x="504825" y="21764625"/>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114300</xdr:rowOff>
    </xdr:to>
    <xdr:sp macro="" textlink="">
      <xdr:nvSpPr>
        <xdr:cNvPr id="1957"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114300</xdr:rowOff>
    </xdr:to>
    <xdr:sp macro="" textlink="">
      <xdr:nvSpPr>
        <xdr:cNvPr id="1958"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85725</xdr:rowOff>
    </xdr:to>
    <xdr:sp macro="" textlink="">
      <xdr:nvSpPr>
        <xdr:cNvPr id="1959" name="AutoShape 2"/>
        <xdr:cNvSpPr>
          <a:spLocks noChangeAspect="1" noChangeArrowheads="1"/>
        </xdr:cNvSpPr>
      </xdr:nvSpPr>
      <xdr:spPr bwMode="auto">
        <a:xfrm>
          <a:off x="504825" y="21764625"/>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85725</xdr:rowOff>
    </xdr:to>
    <xdr:sp macro="" textlink="">
      <xdr:nvSpPr>
        <xdr:cNvPr id="1960" name="AutoShape 2"/>
        <xdr:cNvSpPr>
          <a:spLocks noChangeAspect="1" noChangeArrowheads="1"/>
        </xdr:cNvSpPr>
      </xdr:nvSpPr>
      <xdr:spPr bwMode="auto">
        <a:xfrm>
          <a:off x="504825" y="21764625"/>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85725</xdr:rowOff>
    </xdr:to>
    <xdr:sp macro="" textlink="">
      <xdr:nvSpPr>
        <xdr:cNvPr id="1961" name="AutoShape 2"/>
        <xdr:cNvSpPr>
          <a:spLocks noChangeAspect="1" noChangeArrowheads="1"/>
        </xdr:cNvSpPr>
      </xdr:nvSpPr>
      <xdr:spPr bwMode="auto">
        <a:xfrm>
          <a:off x="504825" y="21764625"/>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114300</xdr:rowOff>
    </xdr:to>
    <xdr:sp macro="" textlink="">
      <xdr:nvSpPr>
        <xdr:cNvPr id="1962"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85725</xdr:rowOff>
    </xdr:to>
    <xdr:sp macro="" textlink="">
      <xdr:nvSpPr>
        <xdr:cNvPr id="1963" name="AutoShape 2"/>
        <xdr:cNvSpPr>
          <a:spLocks noChangeAspect="1" noChangeArrowheads="1"/>
        </xdr:cNvSpPr>
      </xdr:nvSpPr>
      <xdr:spPr bwMode="auto">
        <a:xfrm>
          <a:off x="504825" y="21764625"/>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85725</xdr:rowOff>
    </xdr:to>
    <xdr:sp macro="" textlink="">
      <xdr:nvSpPr>
        <xdr:cNvPr id="1964" name="AutoShape 2"/>
        <xdr:cNvSpPr>
          <a:spLocks noChangeAspect="1" noChangeArrowheads="1"/>
        </xdr:cNvSpPr>
      </xdr:nvSpPr>
      <xdr:spPr bwMode="auto">
        <a:xfrm>
          <a:off x="504825" y="21764625"/>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114300</xdr:rowOff>
    </xdr:to>
    <xdr:sp macro="" textlink="">
      <xdr:nvSpPr>
        <xdr:cNvPr id="1965"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114300</xdr:rowOff>
    </xdr:to>
    <xdr:sp macro="" textlink="">
      <xdr:nvSpPr>
        <xdr:cNvPr id="1966"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85725</xdr:rowOff>
    </xdr:to>
    <xdr:sp macro="" textlink="">
      <xdr:nvSpPr>
        <xdr:cNvPr id="1967" name="AutoShape 2"/>
        <xdr:cNvSpPr>
          <a:spLocks noChangeAspect="1" noChangeArrowheads="1"/>
        </xdr:cNvSpPr>
      </xdr:nvSpPr>
      <xdr:spPr bwMode="auto">
        <a:xfrm>
          <a:off x="504825" y="21764625"/>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85725</xdr:rowOff>
    </xdr:to>
    <xdr:sp macro="" textlink="">
      <xdr:nvSpPr>
        <xdr:cNvPr id="1968" name="AutoShape 2"/>
        <xdr:cNvSpPr>
          <a:spLocks noChangeAspect="1" noChangeArrowheads="1"/>
        </xdr:cNvSpPr>
      </xdr:nvSpPr>
      <xdr:spPr bwMode="auto">
        <a:xfrm>
          <a:off x="504825" y="21764625"/>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85725</xdr:rowOff>
    </xdr:to>
    <xdr:sp macro="" textlink="">
      <xdr:nvSpPr>
        <xdr:cNvPr id="1969" name="AutoShape 2"/>
        <xdr:cNvSpPr>
          <a:spLocks noChangeAspect="1" noChangeArrowheads="1"/>
        </xdr:cNvSpPr>
      </xdr:nvSpPr>
      <xdr:spPr bwMode="auto">
        <a:xfrm>
          <a:off x="504825" y="21764625"/>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114300</xdr:rowOff>
    </xdr:to>
    <xdr:sp macro="" textlink="">
      <xdr:nvSpPr>
        <xdr:cNvPr id="1970"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85725</xdr:rowOff>
    </xdr:to>
    <xdr:sp macro="" textlink="">
      <xdr:nvSpPr>
        <xdr:cNvPr id="1971" name="AutoShape 2"/>
        <xdr:cNvSpPr>
          <a:spLocks noChangeAspect="1" noChangeArrowheads="1"/>
        </xdr:cNvSpPr>
      </xdr:nvSpPr>
      <xdr:spPr bwMode="auto">
        <a:xfrm>
          <a:off x="504825" y="21764625"/>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85725</xdr:rowOff>
    </xdr:to>
    <xdr:sp macro="" textlink="">
      <xdr:nvSpPr>
        <xdr:cNvPr id="1972" name="AutoShape 2"/>
        <xdr:cNvSpPr>
          <a:spLocks noChangeAspect="1" noChangeArrowheads="1"/>
        </xdr:cNvSpPr>
      </xdr:nvSpPr>
      <xdr:spPr bwMode="auto">
        <a:xfrm>
          <a:off x="504825" y="21764625"/>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114300</xdr:rowOff>
    </xdr:to>
    <xdr:sp macro="" textlink="">
      <xdr:nvSpPr>
        <xdr:cNvPr id="1973"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114300</xdr:rowOff>
    </xdr:to>
    <xdr:sp macro="" textlink="">
      <xdr:nvSpPr>
        <xdr:cNvPr id="1974"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114300</xdr:rowOff>
    </xdr:to>
    <xdr:sp macro="" textlink="">
      <xdr:nvSpPr>
        <xdr:cNvPr id="1975"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85725</xdr:rowOff>
    </xdr:to>
    <xdr:sp macro="" textlink="">
      <xdr:nvSpPr>
        <xdr:cNvPr id="1976" name="AutoShape 2"/>
        <xdr:cNvSpPr>
          <a:spLocks noChangeAspect="1" noChangeArrowheads="1"/>
        </xdr:cNvSpPr>
      </xdr:nvSpPr>
      <xdr:spPr bwMode="auto">
        <a:xfrm>
          <a:off x="504825" y="21764625"/>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85725</xdr:rowOff>
    </xdr:to>
    <xdr:sp macro="" textlink="">
      <xdr:nvSpPr>
        <xdr:cNvPr id="1977" name="AutoShape 2"/>
        <xdr:cNvSpPr>
          <a:spLocks noChangeAspect="1" noChangeArrowheads="1"/>
        </xdr:cNvSpPr>
      </xdr:nvSpPr>
      <xdr:spPr bwMode="auto">
        <a:xfrm>
          <a:off x="504825" y="21764625"/>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114300</xdr:rowOff>
    </xdr:to>
    <xdr:sp macro="" textlink="">
      <xdr:nvSpPr>
        <xdr:cNvPr id="1978"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114300</xdr:rowOff>
    </xdr:to>
    <xdr:sp macro="" textlink="">
      <xdr:nvSpPr>
        <xdr:cNvPr id="1979"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114300</xdr:rowOff>
    </xdr:to>
    <xdr:sp macro="" textlink="">
      <xdr:nvSpPr>
        <xdr:cNvPr id="1980"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114300</xdr:rowOff>
    </xdr:to>
    <xdr:sp macro="" textlink="">
      <xdr:nvSpPr>
        <xdr:cNvPr id="1981"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114300</xdr:rowOff>
    </xdr:to>
    <xdr:sp macro="" textlink="">
      <xdr:nvSpPr>
        <xdr:cNvPr id="1982"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114300</xdr:rowOff>
    </xdr:to>
    <xdr:sp macro="" textlink="">
      <xdr:nvSpPr>
        <xdr:cNvPr id="1983"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85725</xdr:rowOff>
    </xdr:to>
    <xdr:sp macro="" textlink="">
      <xdr:nvSpPr>
        <xdr:cNvPr id="1984" name="AutoShape 2"/>
        <xdr:cNvSpPr>
          <a:spLocks noChangeAspect="1" noChangeArrowheads="1"/>
        </xdr:cNvSpPr>
      </xdr:nvSpPr>
      <xdr:spPr bwMode="auto">
        <a:xfrm>
          <a:off x="504825" y="21764625"/>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114300</xdr:rowOff>
    </xdr:to>
    <xdr:sp macro="" textlink="">
      <xdr:nvSpPr>
        <xdr:cNvPr id="1985"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114300</xdr:rowOff>
    </xdr:to>
    <xdr:sp macro="" textlink="">
      <xdr:nvSpPr>
        <xdr:cNvPr id="1986"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114300</xdr:rowOff>
    </xdr:to>
    <xdr:sp macro="" textlink="">
      <xdr:nvSpPr>
        <xdr:cNvPr id="1987"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114300</xdr:rowOff>
    </xdr:to>
    <xdr:sp macro="" textlink="">
      <xdr:nvSpPr>
        <xdr:cNvPr id="1988"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57150</xdr:rowOff>
    </xdr:to>
    <xdr:sp macro="" textlink="">
      <xdr:nvSpPr>
        <xdr:cNvPr id="1989" name="AutoShape 2"/>
        <xdr:cNvSpPr>
          <a:spLocks noChangeAspect="1" noChangeArrowheads="1"/>
        </xdr:cNvSpPr>
      </xdr:nvSpPr>
      <xdr:spPr bwMode="auto">
        <a:xfrm>
          <a:off x="504825" y="2176462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57150</xdr:rowOff>
    </xdr:to>
    <xdr:sp macro="" textlink="">
      <xdr:nvSpPr>
        <xdr:cNvPr id="1990" name="AutoShape 2"/>
        <xdr:cNvSpPr>
          <a:spLocks noChangeAspect="1" noChangeArrowheads="1"/>
        </xdr:cNvSpPr>
      </xdr:nvSpPr>
      <xdr:spPr bwMode="auto">
        <a:xfrm>
          <a:off x="504825" y="2176462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57150</xdr:rowOff>
    </xdr:to>
    <xdr:sp macro="" textlink="">
      <xdr:nvSpPr>
        <xdr:cNvPr id="1991" name="AutoShape 2"/>
        <xdr:cNvSpPr>
          <a:spLocks noChangeAspect="1" noChangeArrowheads="1"/>
        </xdr:cNvSpPr>
      </xdr:nvSpPr>
      <xdr:spPr bwMode="auto">
        <a:xfrm>
          <a:off x="504825" y="2176462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57150</xdr:rowOff>
    </xdr:to>
    <xdr:sp macro="" textlink="">
      <xdr:nvSpPr>
        <xdr:cNvPr id="1992" name="AutoShape 2"/>
        <xdr:cNvSpPr>
          <a:spLocks noChangeAspect="1" noChangeArrowheads="1"/>
        </xdr:cNvSpPr>
      </xdr:nvSpPr>
      <xdr:spPr bwMode="auto">
        <a:xfrm>
          <a:off x="504825" y="2176462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57150</xdr:rowOff>
    </xdr:to>
    <xdr:sp macro="" textlink="">
      <xdr:nvSpPr>
        <xdr:cNvPr id="1993" name="AutoShape 2"/>
        <xdr:cNvSpPr>
          <a:spLocks noChangeAspect="1" noChangeArrowheads="1"/>
        </xdr:cNvSpPr>
      </xdr:nvSpPr>
      <xdr:spPr bwMode="auto">
        <a:xfrm>
          <a:off x="504825" y="2176462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57150</xdr:rowOff>
    </xdr:to>
    <xdr:sp macro="" textlink="">
      <xdr:nvSpPr>
        <xdr:cNvPr id="1994" name="AutoShape 2"/>
        <xdr:cNvSpPr>
          <a:spLocks noChangeAspect="1" noChangeArrowheads="1"/>
        </xdr:cNvSpPr>
      </xdr:nvSpPr>
      <xdr:spPr bwMode="auto">
        <a:xfrm>
          <a:off x="504825" y="2176462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57150</xdr:rowOff>
    </xdr:to>
    <xdr:sp macro="" textlink="">
      <xdr:nvSpPr>
        <xdr:cNvPr id="1995" name="AutoShape 2"/>
        <xdr:cNvSpPr>
          <a:spLocks noChangeAspect="1" noChangeArrowheads="1"/>
        </xdr:cNvSpPr>
      </xdr:nvSpPr>
      <xdr:spPr bwMode="auto">
        <a:xfrm>
          <a:off x="504825" y="2176462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57150</xdr:rowOff>
    </xdr:to>
    <xdr:sp macro="" textlink="">
      <xdr:nvSpPr>
        <xdr:cNvPr id="1996" name="AutoShape 2"/>
        <xdr:cNvSpPr>
          <a:spLocks noChangeAspect="1" noChangeArrowheads="1"/>
        </xdr:cNvSpPr>
      </xdr:nvSpPr>
      <xdr:spPr bwMode="auto">
        <a:xfrm>
          <a:off x="504825" y="2176462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57150</xdr:rowOff>
    </xdr:to>
    <xdr:sp macro="" textlink="">
      <xdr:nvSpPr>
        <xdr:cNvPr id="1997" name="AutoShape 2"/>
        <xdr:cNvSpPr>
          <a:spLocks noChangeAspect="1" noChangeArrowheads="1"/>
        </xdr:cNvSpPr>
      </xdr:nvSpPr>
      <xdr:spPr bwMode="auto">
        <a:xfrm>
          <a:off x="504825" y="2176462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57150</xdr:rowOff>
    </xdr:to>
    <xdr:sp macro="" textlink="">
      <xdr:nvSpPr>
        <xdr:cNvPr id="1998" name="AutoShape 2"/>
        <xdr:cNvSpPr>
          <a:spLocks noChangeAspect="1" noChangeArrowheads="1"/>
        </xdr:cNvSpPr>
      </xdr:nvSpPr>
      <xdr:spPr bwMode="auto">
        <a:xfrm>
          <a:off x="504825" y="2176462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57150</xdr:rowOff>
    </xdr:to>
    <xdr:sp macro="" textlink="">
      <xdr:nvSpPr>
        <xdr:cNvPr id="1999" name="AutoShape 2"/>
        <xdr:cNvSpPr>
          <a:spLocks noChangeAspect="1" noChangeArrowheads="1"/>
        </xdr:cNvSpPr>
      </xdr:nvSpPr>
      <xdr:spPr bwMode="auto">
        <a:xfrm>
          <a:off x="504825" y="2176462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57150</xdr:rowOff>
    </xdr:to>
    <xdr:sp macro="" textlink="">
      <xdr:nvSpPr>
        <xdr:cNvPr id="2000" name="AutoShape 2"/>
        <xdr:cNvSpPr>
          <a:spLocks noChangeAspect="1" noChangeArrowheads="1"/>
        </xdr:cNvSpPr>
      </xdr:nvSpPr>
      <xdr:spPr bwMode="auto">
        <a:xfrm>
          <a:off x="504825" y="2176462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57150</xdr:rowOff>
    </xdr:to>
    <xdr:sp macro="" textlink="">
      <xdr:nvSpPr>
        <xdr:cNvPr id="2001" name="AutoShape 2"/>
        <xdr:cNvSpPr>
          <a:spLocks noChangeAspect="1" noChangeArrowheads="1"/>
        </xdr:cNvSpPr>
      </xdr:nvSpPr>
      <xdr:spPr bwMode="auto">
        <a:xfrm>
          <a:off x="504825" y="2176462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57150</xdr:rowOff>
    </xdr:to>
    <xdr:sp macro="" textlink="">
      <xdr:nvSpPr>
        <xdr:cNvPr id="2002" name="AutoShape 2"/>
        <xdr:cNvSpPr>
          <a:spLocks noChangeAspect="1" noChangeArrowheads="1"/>
        </xdr:cNvSpPr>
      </xdr:nvSpPr>
      <xdr:spPr bwMode="auto">
        <a:xfrm>
          <a:off x="504825" y="2176462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57150</xdr:rowOff>
    </xdr:to>
    <xdr:sp macro="" textlink="">
      <xdr:nvSpPr>
        <xdr:cNvPr id="2003" name="AutoShape 2"/>
        <xdr:cNvSpPr>
          <a:spLocks noChangeAspect="1" noChangeArrowheads="1"/>
        </xdr:cNvSpPr>
      </xdr:nvSpPr>
      <xdr:spPr bwMode="auto">
        <a:xfrm>
          <a:off x="504825" y="2176462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57150</xdr:rowOff>
    </xdr:to>
    <xdr:sp macro="" textlink="">
      <xdr:nvSpPr>
        <xdr:cNvPr id="2004" name="AutoShape 2"/>
        <xdr:cNvSpPr>
          <a:spLocks noChangeAspect="1" noChangeArrowheads="1"/>
        </xdr:cNvSpPr>
      </xdr:nvSpPr>
      <xdr:spPr bwMode="auto">
        <a:xfrm>
          <a:off x="504825" y="2176462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114300</xdr:rowOff>
    </xdr:to>
    <xdr:sp macro="" textlink="">
      <xdr:nvSpPr>
        <xdr:cNvPr id="2005"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95250</xdr:rowOff>
    </xdr:to>
    <xdr:sp macro="" textlink="">
      <xdr:nvSpPr>
        <xdr:cNvPr id="2006" name="AutoShape 2"/>
        <xdr:cNvSpPr>
          <a:spLocks noChangeAspect="1" noChangeArrowheads="1"/>
        </xdr:cNvSpPr>
      </xdr:nvSpPr>
      <xdr:spPr bwMode="auto">
        <a:xfrm>
          <a:off x="504825" y="21764625"/>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76200</xdr:rowOff>
    </xdr:to>
    <xdr:sp macro="" textlink="">
      <xdr:nvSpPr>
        <xdr:cNvPr id="2007" name="AutoShape 2"/>
        <xdr:cNvSpPr>
          <a:spLocks noChangeAspect="1" noChangeArrowheads="1"/>
        </xdr:cNvSpPr>
      </xdr:nvSpPr>
      <xdr:spPr bwMode="auto">
        <a:xfrm>
          <a:off x="504825" y="21764625"/>
          <a:ext cx="447675"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76200</xdr:rowOff>
    </xdr:to>
    <xdr:sp macro="" textlink="">
      <xdr:nvSpPr>
        <xdr:cNvPr id="2008" name="AutoShape 2"/>
        <xdr:cNvSpPr>
          <a:spLocks noChangeAspect="1" noChangeArrowheads="1"/>
        </xdr:cNvSpPr>
      </xdr:nvSpPr>
      <xdr:spPr bwMode="auto">
        <a:xfrm>
          <a:off x="504825" y="21764625"/>
          <a:ext cx="447675"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114300</xdr:rowOff>
    </xdr:to>
    <xdr:sp macro="" textlink="">
      <xdr:nvSpPr>
        <xdr:cNvPr id="2009"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95250</xdr:rowOff>
    </xdr:to>
    <xdr:sp macro="" textlink="">
      <xdr:nvSpPr>
        <xdr:cNvPr id="2010" name="AutoShape 2"/>
        <xdr:cNvSpPr>
          <a:spLocks noChangeAspect="1" noChangeArrowheads="1"/>
        </xdr:cNvSpPr>
      </xdr:nvSpPr>
      <xdr:spPr bwMode="auto">
        <a:xfrm>
          <a:off x="504825" y="21764625"/>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95250</xdr:rowOff>
    </xdr:to>
    <xdr:sp macro="" textlink="">
      <xdr:nvSpPr>
        <xdr:cNvPr id="2011" name="AutoShape 2"/>
        <xdr:cNvSpPr>
          <a:spLocks noChangeAspect="1" noChangeArrowheads="1"/>
        </xdr:cNvSpPr>
      </xdr:nvSpPr>
      <xdr:spPr bwMode="auto">
        <a:xfrm>
          <a:off x="504825" y="21764625"/>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114300</xdr:rowOff>
    </xdr:to>
    <xdr:sp macro="" textlink="">
      <xdr:nvSpPr>
        <xdr:cNvPr id="2012"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114300</xdr:rowOff>
    </xdr:to>
    <xdr:sp macro="" textlink="">
      <xdr:nvSpPr>
        <xdr:cNvPr id="2013"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95250</xdr:rowOff>
    </xdr:to>
    <xdr:sp macro="" textlink="">
      <xdr:nvSpPr>
        <xdr:cNvPr id="2014" name="AutoShape 2"/>
        <xdr:cNvSpPr>
          <a:spLocks noChangeAspect="1" noChangeArrowheads="1"/>
        </xdr:cNvSpPr>
      </xdr:nvSpPr>
      <xdr:spPr bwMode="auto">
        <a:xfrm>
          <a:off x="504825" y="21764625"/>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76200</xdr:rowOff>
    </xdr:to>
    <xdr:sp macro="" textlink="">
      <xdr:nvSpPr>
        <xdr:cNvPr id="2015" name="AutoShape 2"/>
        <xdr:cNvSpPr>
          <a:spLocks noChangeAspect="1" noChangeArrowheads="1"/>
        </xdr:cNvSpPr>
      </xdr:nvSpPr>
      <xdr:spPr bwMode="auto">
        <a:xfrm>
          <a:off x="504825" y="21764625"/>
          <a:ext cx="447675"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76200</xdr:rowOff>
    </xdr:to>
    <xdr:sp macro="" textlink="">
      <xdr:nvSpPr>
        <xdr:cNvPr id="2016" name="AutoShape 2"/>
        <xdr:cNvSpPr>
          <a:spLocks noChangeAspect="1" noChangeArrowheads="1"/>
        </xdr:cNvSpPr>
      </xdr:nvSpPr>
      <xdr:spPr bwMode="auto">
        <a:xfrm>
          <a:off x="504825" y="21764625"/>
          <a:ext cx="447675"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114300</xdr:rowOff>
    </xdr:to>
    <xdr:sp macro="" textlink="">
      <xdr:nvSpPr>
        <xdr:cNvPr id="2017"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95250</xdr:rowOff>
    </xdr:to>
    <xdr:sp macro="" textlink="">
      <xdr:nvSpPr>
        <xdr:cNvPr id="2018" name="AutoShape 2"/>
        <xdr:cNvSpPr>
          <a:spLocks noChangeAspect="1" noChangeArrowheads="1"/>
        </xdr:cNvSpPr>
      </xdr:nvSpPr>
      <xdr:spPr bwMode="auto">
        <a:xfrm>
          <a:off x="504825" y="21764625"/>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95250</xdr:rowOff>
    </xdr:to>
    <xdr:sp macro="" textlink="">
      <xdr:nvSpPr>
        <xdr:cNvPr id="2019" name="AutoShape 2"/>
        <xdr:cNvSpPr>
          <a:spLocks noChangeAspect="1" noChangeArrowheads="1"/>
        </xdr:cNvSpPr>
      </xdr:nvSpPr>
      <xdr:spPr bwMode="auto">
        <a:xfrm>
          <a:off x="504825" y="21764625"/>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114300</xdr:rowOff>
    </xdr:to>
    <xdr:sp macro="" textlink="">
      <xdr:nvSpPr>
        <xdr:cNvPr id="2020"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114300</xdr:rowOff>
    </xdr:to>
    <xdr:sp macro="" textlink="">
      <xdr:nvSpPr>
        <xdr:cNvPr id="2021"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85725</xdr:rowOff>
    </xdr:to>
    <xdr:sp macro="" textlink="">
      <xdr:nvSpPr>
        <xdr:cNvPr id="2022" name="AutoShape 2"/>
        <xdr:cNvSpPr>
          <a:spLocks noChangeAspect="1" noChangeArrowheads="1"/>
        </xdr:cNvSpPr>
      </xdr:nvSpPr>
      <xdr:spPr bwMode="auto">
        <a:xfrm>
          <a:off x="504825" y="21764625"/>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85725</xdr:rowOff>
    </xdr:to>
    <xdr:sp macro="" textlink="">
      <xdr:nvSpPr>
        <xdr:cNvPr id="2023" name="AutoShape 2"/>
        <xdr:cNvSpPr>
          <a:spLocks noChangeAspect="1" noChangeArrowheads="1"/>
        </xdr:cNvSpPr>
      </xdr:nvSpPr>
      <xdr:spPr bwMode="auto">
        <a:xfrm>
          <a:off x="504825" y="21764625"/>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85725</xdr:rowOff>
    </xdr:to>
    <xdr:sp macro="" textlink="">
      <xdr:nvSpPr>
        <xdr:cNvPr id="2024" name="AutoShape 2"/>
        <xdr:cNvSpPr>
          <a:spLocks noChangeAspect="1" noChangeArrowheads="1"/>
        </xdr:cNvSpPr>
      </xdr:nvSpPr>
      <xdr:spPr bwMode="auto">
        <a:xfrm>
          <a:off x="504825" y="21764625"/>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114300</xdr:rowOff>
    </xdr:to>
    <xdr:sp macro="" textlink="">
      <xdr:nvSpPr>
        <xdr:cNvPr id="2025"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85725</xdr:rowOff>
    </xdr:to>
    <xdr:sp macro="" textlink="">
      <xdr:nvSpPr>
        <xdr:cNvPr id="2026" name="AutoShape 2"/>
        <xdr:cNvSpPr>
          <a:spLocks noChangeAspect="1" noChangeArrowheads="1"/>
        </xdr:cNvSpPr>
      </xdr:nvSpPr>
      <xdr:spPr bwMode="auto">
        <a:xfrm>
          <a:off x="504825" y="21764625"/>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85725</xdr:rowOff>
    </xdr:to>
    <xdr:sp macro="" textlink="">
      <xdr:nvSpPr>
        <xdr:cNvPr id="2027" name="AutoShape 2"/>
        <xdr:cNvSpPr>
          <a:spLocks noChangeAspect="1" noChangeArrowheads="1"/>
        </xdr:cNvSpPr>
      </xdr:nvSpPr>
      <xdr:spPr bwMode="auto">
        <a:xfrm>
          <a:off x="504825" y="21764625"/>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114300</xdr:rowOff>
    </xdr:to>
    <xdr:sp macro="" textlink="">
      <xdr:nvSpPr>
        <xdr:cNvPr id="2028"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114300</xdr:rowOff>
    </xdr:to>
    <xdr:sp macro="" textlink="">
      <xdr:nvSpPr>
        <xdr:cNvPr id="2029"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85725</xdr:rowOff>
    </xdr:to>
    <xdr:sp macro="" textlink="">
      <xdr:nvSpPr>
        <xdr:cNvPr id="2030" name="AutoShape 2"/>
        <xdr:cNvSpPr>
          <a:spLocks noChangeAspect="1" noChangeArrowheads="1"/>
        </xdr:cNvSpPr>
      </xdr:nvSpPr>
      <xdr:spPr bwMode="auto">
        <a:xfrm>
          <a:off x="504825" y="21764625"/>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85725</xdr:rowOff>
    </xdr:to>
    <xdr:sp macro="" textlink="">
      <xdr:nvSpPr>
        <xdr:cNvPr id="2031" name="AutoShape 2"/>
        <xdr:cNvSpPr>
          <a:spLocks noChangeAspect="1" noChangeArrowheads="1"/>
        </xdr:cNvSpPr>
      </xdr:nvSpPr>
      <xdr:spPr bwMode="auto">
        <a:xfrm>
          <a:off x="504825" y="21764625"/>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85725</xdr:rowOff>
    </xdr:to>
    <xdr:sp macro="" textlink="">
      <xdr:nvSpPr>
        <xdr:cNvPr id="2032" name="AutoShape 2"/>
        <xdr:cNvSpPr>
          <a:spLocks noChangeAspect="1" noChangeArrowheads="1"/>
        </xdr:cNvSpPr>
      </xdr:nvSpPr>
      <xdr:spPr bwMode="auto">
        <a:xfrm>
          <a:off x="504825" y="21764625"/>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114300</xdr:rowOff>
    </xdr:to>
    <xdr:sp macro="" textlink="">
      <xdr:nvSpPr>
        <xdr:cNvPr id="2033"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85725</xdr:rowOff>
    </xdr:to>
    <xdr:sp macro="" textlink="">
      <xdr:nvSpPr>
        <xdr:cNvPr id="2034" name="AutoShape 2"/>
        <xdr:cNvSpPr>
          <a:spLocks noChangeAspect="1" noChangeArrowheads="1"/>
        </xdr:cNvSpPr>
      </xdr:nvSpPr>
      <xdr:spPr bwMode="auto">
        <a:xfrm>
          <a:off x="504825" y="21764625"/>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85725</xdr:rowOff>
    </xdr:to>
    <xdr:sp macro="" textlink="">
      <xdr:nvSpPr>
        <xdr:cNvPr id="2035" name="AutoShape 2"/>
        <xdr:cNvSpPr>
          <a:spLocks noChangeAspect="1" noChangeArrowheads="1"/>
        </xdr:cNvSpPr>
      </xdr:nvSpPr>
      <xdr:spPr bwMode="auto">
        <a:xfrm>
          <a:off x="504825" y="21764625"/>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114300</xdr:rowOff>
    </xdr:to>
    <xdr:sp macro="" textlink="">
      <xdr:nvSpPr>
        <xdr:cNvPr id="2036"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114300</xdr:rowOff>
    </xdr:to>
    <xdr:sp macro="" textlink="">
      <xdr:nvSpPr>
        <xdr:cNvPr id="2037"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114300</xdr:rowOff>
    </xdr:to>
    <xdr:sp macro="" textlink="">
      <xdr:nvSpPr>
        <xdr:cNvPr id="2038"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85725</xdr:rowOff>
    </xdr:to>
    <xdr:sp macro="" textlink="">
      <xdr:nvSpPr>
        <xdr:cNvPr id="2039" name="AutoShape 2"/>
        <xdr:cNvSpPr>
          <a:spLocks noChangeAspect="1" noChangeArrowheads="1"/>
        </xdr:cNvSpPr>
      </xdr:nvSpPr>
      <xdr:spPr bwMode="auto">
        <a:xfrm>
          <a:off x="504825" y="21764625"/>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85725</xdr:rowOff>
    </xdr:to>
    <xdr:sp macro="" textlink="">
      <xdr:nvSpPr>
        <xdr:cNvPr id="2040" name="AutoShape 2"/>
        <xdr:cNvSpPr>
          <a:spLocks noChangeAspect="1" noChangeArrowheads="1"/>
        </xdr:cNvSpPr>
      </xdr:nvSpPr>
      <xdr:spPr bwMode="auto">
        <a:xfrm>
          <a:off x="504825" y="21764625"/>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114300</xdr:rowOff>
    </xdr:to>
    <xdr:sp macro="" textlink="">
      <xdr:nvSpPr>
        <xdr:cNvPr id="2041"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114300</xdr:rowOff>
    </xdr:to>
    <xdr:sp macro="" textlink="">
      <xdr:nvSpPr>
        <xdr:cNvPr id="2042"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114300</xdr:rowOff>
    </xdr:to>
    <xdr:sp macro="" textlink="">
      <xdr:nvSpPr>
        <xdr:cNvPr id="2043"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114300</xdr:rowOff>
    </xdr:to>
    <xdr:sp macro="" textlink="">
      <xdr:nvSpPr>
        <xdr:cNvPr id="2044"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114300</xdr:rowOff>
    </xdr:to>
    <xdr:sp macro="" textlink="">
      <xdr:nvSpPr>
        <xdr:cNvPr id="2045"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114300</xdr:rowOff>
    </xdr:to>
    <xdr:sp macro="" textlink="">
      <xdr:nvSpPr>
        <xdr:cNvPr id="2046"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85725</xdr:rowOff>
    </xdr:to>
    <xdr:sp macro="" textlink="">
      <xdr:nvSpPr>
        <xdr:cNvPr id="2047" name="AutoShape 2"/>
        <xdr:cNvSpPr>
          <a:spLocks noChangeAspect="1" noChangeArrowheads="1"/>
        </xdr:cNvSpPr>
      </xdr:nvSpPr>
      <xdr:spPr bwMode="auto">
        <a:xfrm>
          <a:off x="504825" y="21764625"/>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114300</xdr:rowOff>
    </xdr:to>
    <xdr:sp macro="" textlink="">
      <xdr:nvSpPr>
        <xdr:cNvPr id="2048"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114300</xdr:rowOff>
    </xdr:to>
    <xdr:sp macro="" textlink="">
      <xdr:nvSpPr>
        <xdr:cNvPr id="2049"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114300</xdr:rowOff>
    </xdr:to>
    <xdr:sp macro="" textlink="">
      <xdr:nvSpPr>
        <xdr:cNvPr id="2050"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114300</xdr:rowOff>
    </xdr:to>
    <xdr:sp macro="" textlink="">
      <xdr:nvSpPr>
        <xdr:cNvPr id="2051"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57150</xdr:rowOff>
    </xdr:to>
    <xdr:sp macro="" textlink="">
      <xdr:nvSpPr>
        <xdr:cNvPr id="2052" name="AutoShape 2"/>
        <xdr:cNvSpPr>
          <a:spLocks noChangeAspect="1" noChangeArrowheads="1"/>
        </xdr:cNvSpPr>
      </xdr:nvSpPr>
      <xdr:spPr bwMode="auto">
        <a:xfrm>
          <a:off x="504825" y="2176462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57150</xdr:rowOff>
    </xdr:to>
    <xdr:sp macro="" textlink="">
      <xdr:nvSpPr>
        <xdr:cNvPr id="2053" name="AutoShape 2"/>
        <xdr:cNvSpPr>
          <a:spLocks noChangeAspect="1" noChangeArrowheads="1"/>
        </xdr:cNvSpPr>
      </xdr:nvSpPr>
      <xdr:spPr bwMode="auto">
        <a:xfrm>
          <a:off x="504825" y="2176462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57150</xdr:rowOff>
    </xdr:to>
    <xdr:sp macro="" textlink="">
      <xdr:nvSpPr>
        <xdr:cNvPr id="2054" name="AutoShape 2"/>
        <xdr:cNvSpPr>
          <a:spLocks noChangeAspect="1" noChangeArrowheads="1"/>
        </xdr:cNvSpPr>
      </xdr:nvSpPr>
      <xdr:spPr bwMode="auto">
        <a:xfrm>
          <a:off x="504825" y="2176462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57150</xdr:rowOff>
    </xdr:to>
    <xdr:sp macro="" textlink="">
      <xdr:nvSpPr>
        <xdr:cNvPr id="2055" name="AutoShape 2"/>
        <xdr:cNvSpPr>
          <a:spLocks noChangeAspect="1" noChangeArrowheads="1"/>
        </xdr:cNvSpPr>
      </xdr:nvSpPr>
      <xdr:spPr bwMode="auto">
        <a:xfrm>
          <a:off x="504825" y="2176462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57150</xdr:rowOff>
    </xdr:to>
    <xdr:sp macro="" textlink="">
      <xdr:nvSpPr>
        <xdr:cNvPr id="2056" name="AutoShape 2"/>
        <xdr:cNvSpPr>
          <a:spLocks noChangeAspect="1" noChangeArrowheads="1"/>
        </xdr:cNvSpPr>
      </xdr:nvSpPr>
      <xdr:spPr bwMode="auto">
        <a:xfrm>
          <a:off x="504825" y="2176462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57150</xdr:rowOff>
    </xdr:to>
    <xdr:sp macro="" textlink="">
      <xdr:nvSpPr>
        <xdr:cNvPr id="2057" name="AutoShape 2"/>
        <xdr:cNvSpPr>
          <a:spLocks noChangeAspect="1" noChangeArrowheads="1"/>
        </xdr:cNvSpPr>
      </xdr:nvSpPr>
      <xdr:spPr bwMode="auto">
        <a:xfrm>
          <a:off x="504825" y="2176462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57150</xdr:rowOff>
    </xdr:to>
    <xdr:sp macro="" textlink="">
      <xdr:nvSpPr>
        <xdr:cNvPr id="2058" name="AutoShape 2"/>
        <xdr:cNvSpPr>
          <a:spLocks noChangeAspect="1" noChangeArrowheads="1"/>
        </xdr:cNvSpPr>
      </xdr:nvSpPr>
      <xdr:spPr bwMode="auto">
        <a:xfrm>
          <a:off x="504825" y="2176462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57150</xdr:rowOff>
    </xdr:to>
    <xdr:sp macro="" textlink="">
      <xdr:nvSpPr>
        <xdr:cNvPr id="2059" name="AutoShape 2"/>
        <xdr:cNvSpPr>
          <a:spLocks noChangeAspect="1" noChangeArrowheads="1"/>
        </xdr:cNvSpPr>
      </xdr:nvSpPr>
      <xdr:spPr bwMode="auto">
        <a:xfrm>
          <a:off x="504825" y="2176462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57150</xdr:rowOff>
    </xdr:to>
    <xdr:sp macro="" textlink="">
      <xdr:nvSpPr>
        <xdr:cNvPr id="2060" name="AutoShape 2"/>
        <xdr:cNvSpPr>
          <a:spLocks noChangeAspect="1" noChangeArrowheads="1"/>
        </xdr:cNvSpPr>
      </xdr:nvSpPr>
      <xdr:spPr bwMode="auto">
        <a:xfrm>
          <a:off x="504825" y="2176462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57150</xdr:rowOff>
    </xdr:to>
    <xdr:sp macro="" textlink="">
      <xdr:nvSpPr>
        <xdr:cNvPr id="2061" name="AutoShape 2"/>
        <xdr:cNvSpPr>
          <a:spLocks noChangeAspect="1" noChangeArrowheads="1"/>
        </xdr:cNvSpPr>
      </xdr:nvSpPr>
      <xdr:spPr bwMode="auto">
        <a:xfrm>
          <a:off x="504825" y="2176462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57150</xdr:rowOff>
    </xdr:to>
    <xdr:sp macro="" textlink="">
      <xdr:nvSpPr>
        <xdr:cNvPr id="2062" name="AutoShape 2"/>
        <xdr:cNvSpPr>
          <a:spLocks noChangeAspect="1" noChangeArrowheads="1"/>
        </xdr:cNvSpPr>
      </xdr:nvSpPr>
      <xdr:spPr bwMode="auto">
        <a:xfrm>
          <a:off x="504825" y="2176462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57150</xdr:rowOff>
    </xdr:to>
    <xdr:sp macro="" textlink="">
      <xdr:nvSpPr>
        <xdr:cNvPr id="2063" name="AutoShape 2"/>
        <xdr:cNvSpPr>
          <a:spLocks noChangeAspect="1" noChangeArrowheads="1"/>
        </xdr:cNvSpPr>
      </xdr:nvSpPr>
      <xdr:spPr bwMode="auto">
        <a:xfrm>
          <a:off x="504825" y="2176462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57150</xdr:rowOff>
    </xdr:to>
    <xdr:sp macro="" textlink="">
      <xdr:nvSpPr>
        <xdr:cNvPr id="2064" name="AutoShape 2"/>
        <xdr:cNvSpPr>
          <a:spLocks noChangeAspect="1" noChangeArrowheads="1"/>
        </xdr:cNvSpPr>
      </xdr:nvSpPr>
      <xdr:spPr bwMode="auto">
        <a:xfrm>
          <a:off x="504825" y="2176462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57150</xdr:rowOff>
    </xdr:to>
    <xdr:sp macro="" textlink="">
      <xdr:nvSpPr>
        <xdr:cNvPr id="2065" name="AutoShape 2"/>
        <xdr:cNvSpPr>
          <a:spLocks noChangeAspect="1" noChangeArrowheads="1"/>
        </xdr:cNvSpPr>
      </xdr:nvSpPr>
      <xdr:spPr bwMode="auto">
        <a:xfrm>
          <a:off x="504825" y="2176462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57150</xdr:rowOff>
    </xdr:to>
    <xdr:sp macro="" textlink="">
      <xdr:nvSpPr>
        <xdr:cNvPr id="2066" name="AutoShape 2"/>
        <xdr:cNvSpPr>
          <a:spLocks noChangeAspect="1" noChangeArrowheads="1"/>
        </xdr:cNvSpPr>
      </xdr:nvSpPr>
      <xdr:spPr bwMode="auto">
        <a:xfrm>
          <a:off x="504825" y="2176462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57150</xdr:rowOff>
    </xdr:to>
    <xdr:sp macro="" textlink="">
      <xdr:nvSpPr>
        <xdr:cNvPr id="2067" name="AutoShape 2"/>
        <xdr:cNvSpPr>
          <a:spLocks noChangeAspect="1" noChangeArrowheads="1"/>
        </xdr:cNvSpPr>
      </xdr:nvSpPr>
      <xdr:spPr bwMode="auto">
        <a:xfrm>
          <a:off x="504825" y="2176462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381000</xdr:colOff>
      <xdr:row>479</xdr:row>
      <xdr:rowOff>0</xdr:rowOff>
    </xdr:from>
    <xdr:to>
      <xdr:col>2</xdr:col>
      <xdr:colOff>557740</xdr:colOff>
      <xdr:row>480</xdr:row>
      <xdr:rowOff>66675</xdr:rowOff>
    </xdr:to>
    <xdr:sp macro="" textlink="">
      <xdr:nvSpPr>
        <xdr:cNvPr id="2068" name="AutoShape 2"/>
        <xdr:cNvSpPr>
          <a:spLocks noChangeAspect="1" noChangeArrowheads="1"/>
        </xdr:cNvSpPr>
      </xdr:nvSpPr>
      <xdr:spPr bwMode="auto">
        <a:xfrm>
          <a:off x="381000" y="21764625"/>
          <a:ext cx="552450" cy="257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381000</xdr:colOff>
      <xdr:row>479</xdr:row>
      <xdr:rowOff>0</xdr:rowOff>
    </xdr:from>
    <xdr:to>
      <xdr:col>2</xdr:col>
      <xdr:colOff>557740</xdr:colOff>
      <xdr:row>480</xdr:row>
      <xdr:rowOff>57150</xdr:rowOff>
    </xdr:to>
    <xdr:sp macro="" textlink="">
      <xdr:nvSpPr>
        <xdr:cNvPr id="2069" name="AutoShape 2"/>
        <xdr:cNvSpPr>
          <a:spLocks noChangeAspect="1" noChangeArrowheads="1"/>
        </xdr:cNvSpPr>
      </xdr:nvSpPr>
      <xdr:spPr bwMode="auto">
        <a:xfrm>
          <a:off x="381000" y="21764625"/>
          <a:ext cx="552450"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381000</xdr:colOff>
      <xdr:row>479</xdr:row>
      <xdr:rowOff>0</xdr:rowOff>
    </xdr:from>
    <xdr:to>
      <xdr:col>2</xdr:col>
      <xdr:colOff>557740</xdr:colOff>
      <xdr:row>480</xdr:row>
      <xdr:rowOff>38100</xdr:rowOff>
    </xdr:to>
    <xdr:sp macro="" textlink="">
      <xdr:nvSpPr>
        <xdr:cNvPr id="2070" name="AutoShape 2"/>
        <xdr:cNvSpPr>
          <a:spLocks noChangeAspect="1" noChangeArrowheads="1"/>
        </xdr:cNvSpPr>
      </xdr:nvSpPr>
      <xdr:spPr bwMode="auto">
        <a:xfrm>
          <a:off x="381000" y="21764625"/>
          <a:ext cx="552450" cy="228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381000</xdr:colOff>
      <xdr:row>479</xdr:row>
      <xdr:rowOff>0</xdr:rowOff>
    </xdr:from>
    <xdr:to>
      <xdr:col>2</xdr:col>
      <xdr:colOff>557740</xdr:colOff>
      <xdr:row>480</xdr:row>
      <xdr:rowOff>38100</xdr:rowOff>
    </xdr:to>
    <xdr:sp macro="" textlink="">
      <xdr:nvSpPr>
        <xdr:cNvPr id="2071" name="AutoShape 2"/>
        <xdr:cNvSpPr>
          <a:spLocks noChangeAspect="1" noChangeArrowheads="1"/>
        </xdr:cNvSpPr>
      </xdr:nvSpPr>
      <xdr:spPr bwMode="auto">
        <a:xfrm>
          <a:off x="381000" y="21764625"/>
          <a:ext cx="552450" cy="228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381000</xdr:colOff>
      <xdr:row>479</xdr:row>
      <xdr:rowOff>0</xdr:rowOff>
    </xdr:from>
    <xdr:to>
      <xdr:col>2</xdr:col>
      <xdr:colOff>557740</xdr:colOff>
      <xdr:row>480</xdr:row>
      <xdr:rowOff>66675</xdr:rowOff>
    </xdr:to>
    <xdr:sp macro="" textlink="">
      <xdr:nvSpPr>
        <xdr:cNvPr id="2072" name="AutoShape 2"/>
        <xdr:cNvSpPr>
          <a:spLocks noChangeAspect="1" noChangeArrowheads="1"/>
        </xdr:cNvSpPr>
      </xdr:nvSpPr>
      <xdr:spPr bwMode="auto">
        <a:xfrm>
          <a:off x="381000" y="21764625"/>
          <a:ext cx="552450" cy="257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381000</xdr:colOff>
      <xdr:row>479</xdr:row>
      <xdr:rowOff>0</xdr:rowOff>
    </xdr:from>
    <xdr:to>
      <xdr:col>2</xdr:col>
      <xdr:colOff>557740</xdr:colOff>
      <xdr:row>480</xdr:row>
      <xdr:rowOff>57150</xdr:rowOff>
    </xdr:to>
    <xdr:sp macro="" textlink="">
      <xdr:nvSpPr>
        <xdr:cNvPr id="2073" name="AutoShape 2"/>
        <xdr:cNvSpPr>
          <a:spLocks noChangeAspect="1" noChangeArrowheads="1"/>
        </xdr:cNvSpPr>
      </xdr:nvSpPr>
      <xdr:spPr bwMode="auto">
        <a:xfrm>
          <a:off x="381000" y="21764625"/>
          <a:ext cx="552450"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381000</xdr:colOff>
      <xdr:row>479</xdr:row>
      <xdr:rowOff>0</xdr:rowOff>
    </xdr:from>
    <xdr:to>
      <xdr:col>2</xdr:col>
      <xdr:colOff>557740</xdr:colOff>
      <xdr:row>480</xdr:row>
      <xdr:rowOff>57150</xdr:rowOff>
    </xdr:to>
    <xdr:sp macro="" textlink="">
      <xdr:nvSpPr>
        <xdr:cNvPr id="2074" name="AutoShape 2"/>
        <xdr:cNvSpPr>
          <a:spLocks noChangeAspect="1" noChangeArrowheads="1"/>
        </xdr:cNvSpPr>
      </xdr:nvSpPr>
      <xdr:spPr bwMode="auto">
        <a:xfrm>
          <a:off x="381000" y="21764625"/>
          <a:ext cx="552450"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381000</xdr:colOff>
      <xdr:row>479</xdr:row>
      <xdr:rowOff>0</xdr:rowOff>
    </xdr:from>
    <xdr:to>
      <xdr:col>2</xdr:col>
      <xdr:colOff>557740</xdr:colOff>
      <xdr:row>480</xdr:row>
      <xdr:rowOff>66675</xdr:rowOff>
    </xdr:to>
    <xdr:sp macro="" textlink="">
      <xdr:nvSpPr>
        <xdr:cNvPr id="2075" name="AutoShape 2"/>
        <xdr:cNvSpPr>
          <a:spLocks noChangeAspect="1" noChangeArrowheads="1"/>
        </xdr:cNvSpPr>
      </xdr:nvSpPr>
      <xdr:spPr bwMode="auto">
        <a:xfrm>
          <a:off x="381000" y="21764625"/>
          <a:ext cx="552450" cy="257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381000</xdr:colOff>
      <xdr:row>479</xdr:row>
      <xdr:rowOff>0</xdr:rowOff>
    </xdr:from>
    <xdr:to>
      <xdr:col>2</xdr:col>
      <xdr:colOff>557740</xdr:colOff>
      <xdr:row>480</xdr:row>
      <xdr:rowOff>66675</xdr:rowOff>
    </xdr:to>
    <xdr:sp macro="" textlink="">
      <xdr:nvSpPr>
        <xdr:cNvPr id="2076" name="AutoShape 2"/>
        <xdr:cNvSpPr>
          <a:spLocks noChangeAspect="1" noChangeArrowheads="1"/>
        </xdr:cNvSpPr>
      </xdr:nvSpPr>
      <xdr:spPr bwMode="auto">
        <a:xfrm>
          <a:off x="381000" y="21764625"/>
          <a:ext cx="552450" cy="257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381000</xdr:colOff>
      <xdr:row>479</xdr:row>
      <xdr:rowOff>0</xdr:rowOff>
    </xdr:from>
    <xdr:to>
      <xdr:col>2</xdr:col>
      <xdr:colOff>557740</xdr:colOff>
      <xdr:row>480</xdr:row>
      <xdr:rowOff>57150</xdr:rowOff>
    </xdr:to>
    <xdr:sp macro="" textlink="">
      <xdr:nvSpPr>
        <xdr:cNvPr id="2077" name="AutoShape 2"/>
        <xdr:cNvSpPr>
          <a:spLocks noChangeAspect="1" noChangeArrowheads="1"/>
        </xdr:cNvSpPr>
      </xdr:nvSpPr>
      <xdr:spPr bwMode="auto">
        <a:xfrm>
          <a:off x="381000" y="21764625"/>
          <a:ext cx="552450"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381000</xdr:colOff>
      <xdr:row>479</xdr:row>
      <xdr:rowOff>0</xdr:rowOff>
    </xdr:from>
    <xdr:to>
      <xdr:col>2</xdr:col>
      <xdr:colOff>557740</xdr:colOff>
      <xdr:row>480</xdr:row>
      <xdr:rowOff>38100</xdr:rowOff>
    </xdr:to>
    <xdr:sp macro="" textlink="">
      <xdr:nvSpPr>
        <xdr:cNvPr id="2078" name="AutoShape 2"/>
        <xdr:cNvSpPr>
          <a:spLocks noChangeAspect="1" noChangeArrowheads="1"/>
        </xdr:cNvSpPr>
      </xdr:nvSpPr>
      <xdr:spPr bwMode="auto">
        <a:xfrm>
          <a:off x="381000" y="21764625"/>
          <a:ext cx="552450" cy="228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381000</xdr:colOff>
      <xdr:row>479</xdr:row>
      <xdr:rowOff>0</xdr:rowOff>
    </xdr:from>
    <xdr:to>
      <xdr:col>2</xdr:col>
      <xdr:colOff>557740</xdr:colOff>
      <xdr:row>480</xdr:row>
      <xdr:rowOff>38100</xdr:rowOff>
    </xdr:to>
    <xdr:sp macro="" textlink="">
      <xdr:nvSpPr>
        <xdr:cNvPr id="2079" name="AutoShape 2"/>
        <xdr:cNvSpPr>
          <a:spLocks noChangeAspect="1" noChangeArrowheads="1"/>
        </xdr:cNvSpPr>
      </xdr:nvSpPr>
      <xdr:spPr bwMode="auto">
        <a:xfrm>
          <a:off x="381000" y="21764625"/>
          <a:ext cx="552450" cy="228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381000</xdr:colOff>
      <xdr:row>479</xdr:row>
      <xdr:rowOff>0</xdr:rowOff>
    </xdr:from>
    <xdr:to>
      <xdr:col>2</xdr:col>
      <xdr:colOff>557740</xdr:colOff>
      <xdr:row>480</xdr:row>
      <xdr:rowOff>66675</xdr:rowOff>
    </xdr:to>
    <xdr:sp macro="" textlink="">
      <xdr:nvSpPr>
        <xdr:cNvPr id="2080" name="AutoShape 2"/>
        <xdr:cNvSpPr>
          <a:spLocks noChangeAspect="1" noChangeArrowheads="1"/>
        </xdr:cNvSpPr>
      </xdr:nvSpPr>
      <xdr:spPr bwMode="auto">
        <a:xfrm>
          <a:off x="381000" y="21764625"/>
          <a:ext cx="552450" cy="257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381000</xdr:colOff>
      <xdr:row>479</xdr:row>
      <xdr:rowOff>0</xdr:rowOff>
    </xdr:from>
    <xdr:to>
      <xdr:col>2</xdr:col>
      <xdr:colOff>557740</xdr:colOff>
      <xdr:row>480</xdr:row>
      <xdr:rowOff>57150</xdr:rowOff>
    </xdr:to>
    <xdr:sp macro="" textlink="">
      <xdr:nvSpPr>
        <xdr:cNvPr id="2081" name="AutoShape 2"/>
        <xdr:cNvSpPr>
          <a:spLocks noChangeAspect="1" noChangeArrowheads="1"/>
        </xdr:cNvSpPr>
      </xdr:nvSpPr>
      <xdr:spPr bwMode="auto">
        <a:xfrm>
          <a:off x="381000" y="21764625"/>
          <a:ext cx="552450"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381000</xdr:colOff>
      <xdr:row>479</xdr:row>
      <xdr:rowOff>0</xdr:rowOff>
    </xdr:from>
    <xdr:to>
      <xdr:col>2</xdr:col>
      <xdr:colOff>557740</xdr:colOff>
      <xdr:row>480</xdr:row>
      <xdr:rowOff>57150</xdr:rowOff>
    </xdr:to>
    <xdr:sp macro="" textlink="">
      <xdr:nvSpPr>
        <xdr:cNvPr id="2082" name="AutoShape 2"/>
        <xdr:cNvSpPr>
          <a:spLocks noChangeAspect="1" noChangeArrowheads="1"/>
        </xdr:cNvSpPr>
      </xdr:nvSpPr>
      <xdr:spPr bwMode="auto">
        <a:xfrm>
          <a:off x="381000" y="21764625"/>
          <a:ext cx="552450"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381000</xdr:colOff>
      <xdr:row>479</xdr:row>
      <xdr:rowOff>0</xdr:rowOff>
    </xdr:from>
    <xdr:to>
      <xdr:col>2</xdr:col>
      <xdr:colOff>557740</xdr:colOff>
      <xdr:row>480</xdr:row>
      <xdr:rowOff>66675</xdr:rowOff>
    </xdr:to>
    <xdr:sp macro="" textlink="">
      <xdr:nvSpPr>
        <xdr:cNvPr id="2083" name="AutoShape 2"/>
        <xdr:cNvSpPr>
          <a:spLocks noChangeAspect="1" noChangeArrowheads="1"/>
        </xdr:cNvSpPr>
      </xdr:nvSpPr>
      <xdr:spPr bwMode="auto">
        <a:xfrm>
          <a:off x="381000" y="21764625"/>
          <a:ext cx="552450" cy="257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381000</xdr:colOff>
      <xdr:row>479</xdr:row>
      <xdr:rowOff>0</xdr:rowOff>
    </xdr:from>
    <xdr:to>
      <xdr:col>2</xdr:col>
      <xdr:colOff>557740</xdr:colOff>
      <xdr:row>480</xdr:row>
      <xdr:rowOff>66675</xdr:rowOff>
    </xdr:to>
    <xdr:sp macro="" textlink="">
      <xdr:nvSpPr>
        <xdr:cNvPr id="2084" name="AutoShape 2"/>
        <xdr:cNvSpPr>
          <a:spLocks noChangeAspect="1" noChangeArrowheads="1"/>
        </xdr:cNvSpPr>
      </xdr:nvSpPr>
      <xdr:spPr bwMode="auto">
        <a:xfrm>
          <a:off x="381000" y="21764625"/>
          <a:ext cx="552450" cy="257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2</xdr:col>
      <xdr:colOff>381000</xdr:colOff>
      <xdr:row>480</xdr:row>
      <xdr:rowOff>0</xdr:rowOff>
    </xdr:from>
    <xdr:to>
      <xdr:col>2</xdr:col>
      <xdr:colOff>935566</xdr:colOff>
      <xdr:row>481</xdr:row>
      <xdr:rowOff>57150</xdr:rowOff>
    </xdr:to>
    <xdr:sp macro="" textlink="">
      <xdr:nvSpPr>
        <xdr:cNvPr id="2085" name="AutoShape 2"/>
        <xdr:cNvSpPr>
          <a:spLocks noChangeAspect="1" noChangeArrowheads="1"/>
        </xdr:cNvSpPr>
      </xdr:nvSpPr>
      <xdr:spPr bwMode="auto">
        <a:xfrm>
          <a:off x="381000" y="21764625"/>
          <a:ext cx="552450"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381000</xdr:colOff>
      <xdr:row>479</xdr:row>
      <xdr:rowOff>0</xdr:rowOff>
    </xdr:from>
    <xdr:to>
      <xdr:col>2</xdr:col>
      <xdr:colOff>557740</xdr:colOff>
      <xdr:row>480</xdr:row>
      <xdr:rowOff>57150</xdr:rowOff>
    </xdr:to>
    <xdr:sp macro="" textlink="">
      <xdr:nvSpPr>
        <xdr:cNvPr id="2086" name="AutoShape 2"/>
        <xdr:cNvSpPr>
          <a:spLocks noChangeAspect="1" noChangeArrowheads="1"/>
        </xdr:cNvSpPr>
      </xdr:nvSpPr>
      <xdr:spPr bwMode="auto">
        <a:xfrm>
          <a:off x="381000" y="21764625"/>
          <a:ext cx="552450"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381000</xdr:colOff>
      <xdr:row>479</xdr:row>
      <xdr:rowOff>0</xdr:rowOff>
    </xdr:from>
    <xdr:to>
      <xdr:col>2</xdr:col>
      <xdr:colOff>557740</xdr:colOff>
      <xdr:row>480</xdr:row>
      <xdr:rowOff>57150</xdr:rowOff>
    </xdr:to>
    <xdr:sp macro="" textlink="">
      <xdr:nvSpPr>
        <xdr:cNvPr id="2087" name="AutoShape 2"/>
        <xdr:cNvSpPr>
          <a:spLocks noChangeAspect="1" noChangeArrowheads="1"/>
        </xdr:cNvSpPr>
      </xdr:nvSpPr>
      <xdr:spPr bwMode="auto">
        <a:xfrm>
          <a:off x="381000" y="21764625"/>
          <a:ext cx="552450"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381000</xdr:colOff>
      <xdr:row>479</xdr:row>
      <xdr:rowOff>0</xdr:rowOff>
    </xdr:from>
    <xdr:to>
      <xdr:col>2</xdr:col>
      <xdr:colOff>557740</xdr:colOff>
      <xdr:row>480</xdr:row>
      <xdr:rowOff>66675</xdr:rowOff>
    </xdr:to>
    <xdr:sp macro="" textlink="">
      <xdr:nvSpPr>
        <xdr:cNvPr id="2088" name="AutoShape 2"/>
        <xdr:cNvSpPr>
          <a:spLocks noChangeAspect="1" noChangeArrowheads="1"/>
        </xdr:cNvSpPr>
      </xdr:nvSpPr>
      <xdr:spPr bwMode="auto">
        <a:xfrm>
          <a:off x="381000" y="21764625"/>
          <a:ext cx="552450" cy="257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381000</xdr:colOff>
      <xdr:row>479</xdr:row>
      <xdr:rowOff>0</xdr:rowOff>
    </xdr:from>
    <xdr:to>
      <xdr:col>2</xdr:col>
      <xdr:colOff>557740</xdr:colOff>
      <xdr:row>480</xdr:row>
      <xdr:rowOff>57150</xdr:rowOff>
    </xdr:to>
    <xdr:sp macro="" textlink="">
      <xdr:nvSpPr>
        <xdr:cNvPr id="2089" name="AutoShape 2"/>
        <xdr:cNvSpPr>
          <a:spLocks noChangeAspect="1" noChangeArrowheads="1"/>
        </xdr:cNvSpPr>
      </xdr:nvSpPr>
      <xdr:spPr bwMode="auto">
        <a:xfrm>
          <a:off x="381000" y="21764625"/>
          <a:ext cx="552450"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381000</xdr:colOff>
      <xdr:row>479</xdr:row>
      <xdr:rowOff>0</xdr:rowOff>
    </xdr:from>
    <xdr:to>
      <xdr:col>2</xdr:col>
      <xdr:colOff>557740</xdr:colOff>
      <xdr:row>480</xdr:row>
      <xdr:rowOff>57150</xdr:rowOff>
    </xdr:to>
    <xdr:sp macro="" textlink="">
      <xdr:nvSpPr>
        <xdr:cNvPr id="2090" name="AutoShape 2"/>
        <xdr:cNvSpPr>
          <a:spLocks noChangeAspect="1" noChangeArrowheads="1"/>
        </xdr:cNvSpPr>
      </xdr:nvSpPr>
      <xdr:spPr bwMode="auto">
        <a:xfrm>
          <a:off x="381000" y="21764625"/>
          <a:ext cx="552450"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381000</xdr:colOff>
      <xdr:row>479</xdr:row>
      <xdr:rowOff>0</xdr:rowOff>
    </xdr:from>
    <xdr:to>
      <xdr:col>2</xdr:col>
      <xdr:colOff>557740</xdr:colOff>
      <xdr:row>480</xdr:row>
      <xdr:rowOff>66675</xdr:rowOff>
    </xdr:to>
    <xdr:sp macro="" textlink="">
      <xdr:nvSpPr>
        <xdr:cNvPr id="2091" name="AutoShape 2"/>
        <xdr:cNvSpPr>
          <a:spLocks noChangeAspect="1" noChangeArrowheads="1"/>
        </xdr:cNvSpPr>
      </xdr:nvSpPr>
      <xdr:spPr bwMode="auto">
        <a:xfrm>
          <a:off x="381000" y="21764625"/>
          <a:ext cx="552450" cy="257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381000</xdr:colOff>
      <xdr:row>479</xdr:row>
      <xdr:rowOff>0</xdr:rowOff>
    </xdr:from>
    <xdr:to>
      <xdr:col>2</xdr:col>
      <xdr:colOff>557740</xdr:colOff>
      <xdr:row>480</xdr:row>
      <xdr:rowOff>66675</xdr:rowOff>
    </xdr:to>
    <xdr:sp macro="" textlink="">
      <xdr:nvSpPr>
        <xdr:cNvPr id="2092" name="AutoShape 2"/>
        <xdr:cNvSpPr>
          <a:spLocks noChangeAspect="1" noChangeArrowheads="1"/>
        </xdr:cNvSpPr>
      </xdr:nvSpPr>
      <xdr:spPr bwMode="auto">
        <a:xfrm>
          <a:off x="381000" y="21764625"/>
          <a:ext cx="552450" cy="257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381000</xdr:colOff>
      <xdr:row>479</xdr:row>
      <xdr:rowOff>0</xdr:rowOff>
    </xdr:from>
    <xdr:to>
      <xdr:col>2</xdr:col>
      <xdr:colOff>557740</xdr:colOff>
      <xdr:row>480</xdr:row>
      <xdr:rowOff>57150</xdr:rowOff>
    </xdr:to>
    <xdr:sp macro="" textlink="">
      <xdr:nvSpPr>
        <xdr:cNvPr id="2093" name="AutoShape 2"/>
        <xdr:cNvSpPr>
          <a:spLocks noChangeAspect="1" noChangeArrowheads="1"/>
        </xdr:cNvSpPr>
      </xdr:nvSpPr>
      <xdr:spPr bwMode="auto">
        <a:xfrm>
          <a:off x="381000" y="21764625"/>
          <a:ext cx="552450"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381000</xdr:colOff>
      <xdr:row>479</xdr:row>
      <xdr:rowOff>0</xdr:rowOff>
    </xdr:from>
    <xdr:to>
      <xdr:col>2</xdr:col>
      <xdr:colOff>557740</xdr:colOff>
      <xdr:row>480</xdr:row>
      <xdr:rowOff>57150</xdr:rowOff>
    </xdr:to>
    <xdr:sp macro="" textlink="">
      <xdr:nvSpPr>
        <xdr:cNvPr id="2094" name="AutoShape 2"/>
        <xdr:cNvSpPr>
          <a:spLocks noChangeAspect="1" noChangeArrowheads="1"/>
        </xdr:cNvSpPr>
      </xdr:nvSpPr>
      <xdr:spPr bwMode="auto">
        <a:xfrm>
          <a:off x="381000" y="21764625"/>
          <a:ext cx="552450"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381000</xdr:colOff>
      <xdr:row>479</xdr:row>
      <xdr:rowOff>0</xdr:rowOff>
    </xdr:from>
    <xdr:to>
      <xdr:col>2</xdr:col>
      <xdr:colOff>557740</xdr:colOff>
      <xdr:row>480</xdr:row>
      <xdr:rowOff>57150</xdr:rowOff>
    </xdr:to>
    <xdr:sp macro="" textlink="">
      <xdr:nvSpPr>
        <xdr:cNvPr id="2095" name="AutoShape 2"/>
        <xdr:cNvSpPr>
          <a:spLocks noChangeAspect="1" noChangeArrowheads="1"/>
        </xdr:cNvSpPr>
      </xdr:nvSpPr>
      <xdr:spPr bwMode="auto">
        <a:xfrm>
          <a:off x="381000" y="21764625"/>
          <a:ext cx="552450"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381000</xdr:colOff>
      <xdr:row>479</xdr:row>
      <xdr:rowOff>0</xdr:rowOff>
    </xdr:from>
    <xdr:to>
      <xdr:col>2</xdr:col>
      <xdr:colOff>557740</xdr:colOff>
      <xdr:row>480</xdr:row>
      <xdr:rowOff>66675</xdr:rowOff>
    </xdr:to>
    <xdr:sp macro="" textlink="">
      <xdr:nvSpPr>
        <xdr:cNvPr id="2096" name="AutoShape 2"/>
        <xdr:cNvSpPr>
          <a:spLocks noChangeAspect="1" noChangeArrowheads="1"/>
        </xdr:cNvSpPr>
      </xdr:nvSpPr>
      <xdr:spPr bwMode="auto">
        <a:xfrm>
          <a:off x="381000" y="21764625"/>
          <a:ext cx="552450" cy="257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381000</xdr:colOff>
      <xdr:row>479</xdr:row>
      <xdr:rowOff>0</xdr:rowOff>
    </xdr:from>
    <xdr:to>
      <xdr:col>2</xdr:col>
      <xdr:colOff>557740</xdr:colOff>
      <xdr:row>480</xdr:row>
      <xdr:rowOff>57150</xdr:rowOff>
    </xdr:to>
    <xdr:sp macro="" textlink="">
      <xdr:nvSpPr>
        <xdr:cNvPr id="2097" name="AutoShape 2"/>
        <xdr:cNvSpPr>
          <a:spLocks noChangeAspect="1" noChangeArrowheads="1"/>
        </xdr:cNvSpPr>
      </xdr:nvSpPr>
      <xdr:spPr bwMode="auto">
        <a:xfrm>
          <a:off x="381000" y="21764625"/>
          <a:ext cx="552450"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381000</xdr:colOff>
      <xdr:row>479</xdr:row>
      <xdr:rowOff>0</xdr:rowOff>
    </xdr:from>
    <xdr:to>
      <xdr:col>2</xdr:col>
      <xdr:colOff>557740</xdr:colOff>
      <xdr:row>480</xdr:row>
      <xdr:rowOff>57150</xdr:rowOff>
    </xdr:to>
    <xdr:sp macro="" textlink="">
      <xdr:nvSpPr>
        <xdr:cNvPr id="2098" name="AutoShape 2"/>
        <xdr:cNvSpPr>
          <a:spLocks noChangeAspect="1" noChangeArrowheads="1"/>
        </xdr:cNvSpPr>
      </xdr:nvSpPr>
      <xdr:spPr bwMode="auto">
        <a:xfrm>
          <a:off x="381000" y="21764625"/>
          <a:ext cx="552450"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381000</xdr:colOff>
      <xdr:row>479</xdr:row>
      <xdr:rowOff>0</xdr:rowOff>
    </xdr:from>
    <xdr:to>
      <xdr:col>2</xdr:col>
      <xdr:colOff>557740</xdr:colOff>
      <xdr:row>480</xdr:row>
      <xdr:rowOff>66675</xdr:rowOff>
    </xdr:to>
    <xdr:sp macro="" textlink="">
      <xdr:nvSpPr>
        <xdr:cNvPr id="2099" name="AutoShape 2"/>
        <xdr:cNvSpPr>
          <a:spLocks noChangeAspect="1" noChangeArrowheads="1"/>
        </xdr:cNvSpPr>
      </xdr:nvSpPr>
      <xdr:spPr bwMode="auto">
        <a:xfrm>
          <a:off x="381000" y="21764625"/>
          <a:ext cx="552450" cy="257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381000</xdr:colOff>
      <xdr:row>479</xdr:row>
      <xdr:rowOff>0</xdr:rowOff>
    </xdr:from>
    <xdr:to>
      <xdr:col>2</xdr:col>
      <xdr:colOff>557740</xdr:colOff>
      <xdr:row>480</xdr:row>
      <xdr:rowOff>76200</xdr:rowOff>
    </xdr:to>
    <xdr:sp macro="" textlink="">
      <xdr:nvSpPr>
        <xdr:cNvPr id="2100" name="AutoShape 2"/>
        <xdr:cNvSpPr>
          <a:spLocks noChangeAspect="1" noChangeArrowheads="1"/>
        </xdr:cNvSpPr>
      </xdr:nvSpPr>
      <xdr:spPr bwMode="auto">
        <a:xfrm>
          <a:off x="381000" y="21764625"/>
          <a:ext cx="552450"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381000</xdr:colOff>
      <xdr:row>479</xdr:row>
      <xdr:rowOff>0</xdr:rowOff>
    </xdr:from>
    <xdr:to>
      <xdr:col>2</xdr:col>
      <xdr:colOff>557740</xdr:colOff>
      <xdr:row>480</xdr:row>
      <xdr:rowOff>66675</xdr:rowOff>
    </xdr:to>
    <xdr:sp macro="" textlink="">
      <xdr:nvSpPr>
        <xdr:cNvPr id="2101" name="AutoShape 2"/>
        <xdr:cNvSpPr>
          <a:spLocks noChangeAspect="1" noChangeArrowheads="1"/>
        </xdr:cNvSpPr>
      </xdr:nvSpPr>
      <xdr:spPr bwMode="auto">
        <a:xfrm>
          <a:off x="381000" y="21764625"/>
          <a:ext cx="552450" cy="257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381000</xdr:colOff>
      <xdr:row>479</xdr:row>
      <xdr:rowOff>0</xdr:rowOff>
    </xdr:from>
    <xdr:to>
      <xdr:col>2</xdr:col>
      <xdr:colOff>557740</xdr:colOff>
      <xdr:row>480</xdr:row>
      <xdr:rowOff>57150</xdr:rowOff>
    </xdr:to>
    <xdr:sp macro="" textlink="">
      <xdr:nvSpPr>
        <xdr:cNvPr id="2102" name="AutoShape 2"/>
        <xdr:cNvSpPr>
          <a:spLocks noChangeAspect="1" noChangeArrowheads="1"/>
        </xdr:cNvSpPr>
      </xdr:nvSpPr>
      <xdr:spPr bwMode="auto">
        <a:xfrm>
          <a:off x="381000" y="21764625"/>
          <a:ext cx="552450"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381000</xdr:colOff>
      <xdr:row>479</xdr:row>
      <xdr:rowOff>0</xdr:rowOff>
    </xdr:from>
    <xdr:to>
      <xdr:col>2</xdr:col>
      <xdr:colOff>557740</xdr:colOff>
      <xdr:row>480</xdr:row>
      <xdr:rowOff>57150</xdr:rowOff>
    </xdr:to>
    <xdr:sp macro="" textlink="">
      <xdr:nvSpPr>
        <xdr:cNvPr id="2103" name="AutoShape 2"/>
        <xdr:cNvSpPr>
          <a:spLocks noChangeAspect="1" noChangeArrowheads="1"/>
        </xdr:cNvSpPr>
      </xdr:nvSpPr>
      <xdr:spPr bwMode="auto">
        <a:xfrm>
          <a:off x="381000" y="21764625"/>
          <a:ext cx="552450"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381000</xdr:colOff>
      <xdr:row>479</xdr:row>
      <xdr:rowOff>0</xdr:rowOff>
    </xdr:from>
    <xdr:to>
      <xdr:col>2</xdr:col>
      <xdr:colOff>557740</xdr:colOff>
      <xdr:row>480</xdr:row>
      <xdr:rowOff>76200</xdr:rowOff>
    </xdr:to>
    <xdr:sp macro="" textlink="">
      <xdr:nvSpPr>
        <xdr:cNvPr id="2104" name="AutoShape 2"/>
        <xdr:cNvSpPr>
          <a:spLocks noChangeAspect="1" noChangeArrowheads="1"/>
        </xdr:cNvSpPr>
      </xdr:nvSpPr>
      <xdr:spPr bwMode="auto">
        <a:xfrm>
          <a:off x="381000" y="21764625"/>
          <a:ext cx="552450"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381000</xdr:colOff>
      <xdr:row>479</xdr:row>
      <xdr:rowOff>0</xdr:rowOff>
    </xdr:from>
    <xdr:to>
      <xdr:col>2</xdr:col>
      <xdr:colOff>557740</xdr:colOff>
      <xdr:row>480</xdr:row>
      <xdr:rowOff>66675</xdr:rowOff>
    </xdr:to>
    <xdr:sp macro="" textlink="">
      <xdr:nvSpPr>
        <xdr:cNvPr id="2105" name="AutoShape 2"/>
        <xdr:cNvSpPr>
          <a:spLocks noChangeAspect="1" noChangeArrowheads="1"/>
        </xdr:cNvSpPr>
      </xdr:nvSpPr>
      <xdr:spPr bwMode="auto">
        <a:xfrm>
          <a:off x="381000" y="21764625"/>
          <a:ext cx="552450" cy="257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381000</xdr:colOff>
      <xdr:row>479</xdr:row>
      <xdr:rowOff>0</xdr:rowOff>
    </xdr:from>
    <xdr:to>
      <xdr:col>2</xdr:col>
      <xdr:colOff>557740</xdr:colOff>
      <xdr:row>480</xdr:row>
      <xdr:rowOff>66675</xdr:rowOff>
    </xdr:to>
    <xdr:sp macro="" textlink="">
      <xdr:nvSpPr>
        <xdr:cNvPr id="2106" name="AutoShape 2"/>
        <xdr:cNvSpPr>
          <a:spLocks noChangeAspect="1" noChangeArrowheads="1"/>
        </xdr:cNvSpPr>
      </xdr:nvSpPr>
      <xdr:spPr bwMode="auto">
        <a:xfrm>
          <a:off x="381000" y="21764625"/>
          <a:ext cx="552450" cy="257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381000</xdr:colOff>
      <xdr:row>479</xdr:row>
      <xdr:rowOff>0</xdr:rowOff>
    </xdr:from>
    <xdr:to>
      <xdr:col>2</xdr:col>
      <xdr:colOff>557740</xdr:colOff>
      <xdr:row>480</xdr:row>
      <xdr:rowOff>76200</xdr:rowOff>
    </xdr:to>
    <xdr:sp macro="" textlink="">
      <xdr:nvSpPr>
        <xdr:cNvPr id="2107" name="AutoShape 2"/>
        <xdr:cNvSpPr>
          <a:spLocks noChangeAspect="1" noChangeArrowheads="1"/>
        </xdr:cNvSpPr>
      </xdr:nvSpPr>
      <xdr:spPr bwMode="auto">
        <a:xfrm>
          <a:off x="381000" y="21764625"/>
          <a:ext cx="552450"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381000</xdr:colOff>
      <xdr:row>479</xdr:row>
      <xdr:rowOff>0</xdr:rowOff>
    </xdr:from>
    <xdr:to>
      <xdr:col>2</xdr:col>
      <xdr:colOff>557740</xdr:colOff>
      <xdr:row>480</xdr:row>
      <xdr:rowOff>76200</xdr:rowOff>
    </xdr:to>
    <xdr:sp macro="" textlink="">
      <xdr:nvSpPr>
        <xdr:cNvPr id="2108" name="AutoShape 2"/>
        <xdr:cNvSpPr>
          <a:spLocks noChangeAspect="1" noChangeArrowheads="1"/>
        </xdr:cNvSpPr>
      </xdr:nvSpPr>
      <xdr:spPr bwMode="auto">
        <a:xfrm>
          <a:off x="381000" y="21764625"/>
          <a:ext cx="552450"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381000</xdr:colOff>
      <xdr:row>479</xdr:row>
      <xdr:rowOff>0</xdr:rowOff>
    </xdr:from>
    <xdr:to>
      <xdr:col>2</xdr:col>
      <xdr:colOff>557740</xdr:colOff>
      <xdr:row>480</xdr:row>
      <xdr:rowOff>66675</xdr:rowOff>
    </xdr:to>
    <xdr:sp macro="" textlink="">
      <xdr:nvSpPr>
        <xdr:cNvPr id="2109" name="AutoShape 2"/>
        <xdr:cNvSpPr>
          <a:spLocks noChangeAspect="1" noChangeArrowheads="1"/>
        </xdr:cNvSpPr>
      </xdr:nvSpPr>
      <xdr:spPr bwMode="auto">
        <a:xfrm>
          <a:off x="381000" y="21764625"/>
          <a:ext cx="552450" cy="257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381000</xdr:colOff>
      <xdr:row>479</xdr:row>
      <xdr:rowOff>0</xdr:rowOff>
    </xdr:from>
    <xdr:to>
      <xdr:col>2</xdr:col>
      <xdr:colOff>557740</xdr:colOff>
      <xdr:row>480</xdr:row>
      <xdr:rowOff>57150</xdr:rowOff>
    </xdr:to>
    <xdr:sp macro="" textlink="">
      <xdr:nvSpPr>
        <xdr:cNvPr id="2110" name="AutoShape 2"/>
        <xdr:cNvSpPr>
          <a:spLocks noChangeAspect="1" noChangeArrowheads="1"/>
        </xdr:cNvSpPr>
      </xdr:nvSpPr>
      <xdr:spPr bwMode="auto">
        <a:xfrm>
          <a:off x="381000" y="21764625"/>
          <a:ext cx="552450"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381000</xdr:colOff>
      <xdr:row>479</xdr:row>
      <xdr:rowOff>0</xdr:rowOff>
    </xdr:from>
    <xdr:to>
      <xdr:col>2</xdr:col>
      <xdr:colOff>557740</xdr:colOff>
      <xdr:row>480</xdr:row>
      <xdr:rowOff>76200</xdr:rowOff>
    </xdr:to>
    <xdr:sp macro="" textlink="">
      <xdr:nvSpPr>
        <xdr:cNvPr id="2111" name="AutoShape 2"/>
        <xdr:cNvSpPr>
          <a:spLocks noChangeAspect="1" noChangeArrowheads="1"/>
        </xdr:cNvSpPr>
      </xdr:nvSpPr>
      <xdr:spPr bwMode="auto">
        <a:xfrm>
          <a:off x="381000" y="21764625"/>
          <a:ext cx="552450"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381000</xdr:colOff>
      <xdr:row>479</xdr:row>
      <xdr:rowOff>0</xdr:rowOff>
    </xdr:from>
    <xdr:to>
      <xdr:col>2</xdr:col>
      <xdr:colOff>557740</xdr:colOff>
      <xdr:row>480</xdr:row>
      <xdr:rowOff>66675</xdr:rowOff>
    </xdr:to>
    <xdr:sp macro="" textlink="">
      <xdr:nvSpPr>
        <xdr:cNvPr id="2112" name="AutoShape 2"/>
        <xdr:cNvSpPr>
          <a:spLocks noChangeAspect="1" noChangeArrowheads="1"/>
        </xdr:cNvSpPr>
      </xdr:nvSpPr>
      <xdr:spPr bwMode="auto">
        <a:xfrm>
          <a:off x="381000" y="21764625"/>
          <a:ext cx="552450" cy="257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381000</xdr:colOff>
      <xdr:row>479</xdr:row>
      <xdr:rowOff>0</xdr:rowOff>
    </xdr:from>
    <xdr:to>
      <xdr:col>2</xdr:col>
      <xdr:colOff>557740</xdr:colOff>
      <xdr:row>480</xdr:row>
      <xdr:rowOff>66675</xdr:rowOff>
    </xdr:to>
    <xdr:sp macro="" textlink="">
      <xdr:nvSpPr>
        <xdr:cNvPr id="2113" name="AutoShape 2"/>
        <xdr:cNvSpPr>
          <a:spLocks noChangeAspect="1" noChangeArrowheads="1"/>
        </xdr:cNvSpPr>
      </xdr:nvSpPr>
      <xdr:spPr bwMode="auto">
        <a:xfrm>
          <a:off x="381000" y="21764625"/>
          <a:ext cx="552450" cy="257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381000</xdr:colOff>
      <xdr:row>479</xdr:row>
      <xdr:rowOff>0</xdr:rowOff>
    </xdr:from>
    <xdr:to>
      <xdr:col>2</xdr:col>
      <xdr:colOff>557740</xdr:colOff>
      <xdr:row>480</xdr:row>
      <xdr:rowOff>76200</xdr:rowOff>
    </xdr:to>
    <xdr:sp macro="" textlink="">
      <xdr:nvSpPr>
        <xdr:cNvPr id="2114" name="AutoShape 2"/>
        <xdr:cNvSpPr>
          <a:spLocks noChangeAspect="1" noChangeArrowheads="1"/>
        </xdr:cNvSpPr>
      </xdr:nvSpPr>
      <xdr:spPr bwMode="auto">
        <a:xfrm>
          <a:off x="381000" y="21764625"/>
          <a:ext cx="552450"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381000</xdr:colOff>
      <xdr:row>479</xdr:row>
      <xdr:rowOff>0</xdr:rowOff>
    </xdr:from>
    <xdr:to>
      <xdr:col>2</xdr:col>
      <xdr:colOff>557740</xdr:colOff>
      <xdr:row>480</xdr:row>
      <xdr:rowOff>9525</xdr:rowOff>
    </xdr:to>
    <xdr:sp macro="" textlink="">
      <xdr:nvSpPr>
        <xdr:cNvPr id="2115" name="AutoShape 2"/>
        <xdr:cNvSpPr>
          <a:spLocks noChangeAspect="1" noChangeArrowheads="1"/>
        </xdr:cNvSpPr>
      </xdr:nvSpPr>
      <xdr:spPr bwMode="auto">
        <a:xfrm>
          <a:off x="381000" y="21764625"/>
          <a:ext cx="55245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381000</xdr:colOff>
      <xdr:row>479</xdr:row>
      <xdr:rowOff>0</xdr:rowOff>
    </xdr:from>
    <xdr:to>
      <xdr:col>2</xdr:col>
      <xdr:colOff>557740</xdr:colOff>
      <xdr:row>480</xdr:row>
      <xdr:rowOff>9525</xdr:rowOff>
    </xdr:to>
    <xdr:sp macro="" textlink="">
      <xdr:nvSpPr>
        <xdr:cNvPr id="2116" name="AutoShape 2"/>
        <xdr:cNvSpPr>
          <a:spLocks noChangeAspect="1" noChangeArrowheads="1"/>
        </xdr:cNvSpPr>
      </xdr:nvSpPr>
      <xdr:spPr bwMode="auto">
        <a:xfrm>
          <a:off x="381000" y="21764625"/>
          <a:ext cx="55245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381000</xdr:colOff>
      <xdr:row>479</xdr:row>
      <xdr:rowOff>0</xdr:rowOff>
    </xdr:from>
    <xdr:to>
      <xdr:col>2</xdr:col>
      <xdr:colOff>557740</xdr:colOff>
      <xdr:row>480</xdr:row>
      <xdr:rowOff>9525</xdr:rowOff>
    </xdr:to>
    <xdr:sp macro="" textlink="">
      <xdr:nvSpPr>
        <xdr:cNvPr id="2117" name="AutoShape 2"/>
        <xdr:cNvSpPr>
          <a:spLocks noChangeAspect="1" noChangeArrowheads="1"/>
        </xdr:cNvSpPr>
      </xdr:nvSpPr>
      <xdr:spPr bwMode="auto">
        <a:xfrm>
          <a:off x="381000" y="21764625"/>
          <a:ext cx="55245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381000</xdr:colOff>
      <xdr:row>479</xdr:row>
      <xdr:rowOff>0</xdr:rowOff>
    </xdr:from>
    <xdr:to>
      <xdr:col>2</xdr:col>
      <xdr:colOff>557740</xdr:colOff>
      <xdr:row>480</xdr:row>
      <xdr:rowOff>9525</xdr:rowOff>
    </xdr:to>
    <xdr:sp macro="" textlink="">
      <xdr:nvSpPr>
        <xdr:cNvPr id="2118" name="AutoShape 2"/>
        <xdr:cNvSpPr>
          <a:spLocks noChangeAspect="1" noChangeArrowheads="1"/>
        </xdr:cNvSpPr>
      </xdr:nvSpPr>
      <xdr:spPr bwMode="auto">
        <a:xfrm>
          <a:off x="381000" y="21764625"/>
          <a:ext cx="55245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381000</xdr:colOff>
      <xdr:row>479</xdr:row>
      <xdr:rowOff>0</xdr:rowOff>
    </xdr:from>
    <xdr:to>
      <xdr:col>2</xdr:col>
      <xdr:colOff>557740</xdr:colOff>
      <xdr:row>480</xdr:row>
      <xdr:rowOff>9525</xdr:rowOff>
    </xdr:to>
    <xdr:sp macro="" textlink="">
      <xdr:nvSpPr>
        <xdr:cNvPr id="2119" name="AutoShape 2"/>
        <xdr:cNvSpPr>
          <a:spLocks noChangeAspect="1" noChangeArrowheads="1"/>
        </xdr:cNvSpPr>
      </xdr:nvSpPr>
      <xdr:spPr bwMode="auto">
        <a:xfrm>
          <a:off x="381000" y="21764625"/>
          <a:ext cx="55245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381000</xdr:colOff>
      <xdr:row>479</xdr:row>
      <xdr:rowOff>0</xdr:rowOff>
    </xdr:from>
    <xdr:to>
      <xdr:col>2</xdr:col>
      <xdr:colOff>557740</xdr:colOff>
      <xdr:row>480</xdr:row>
      <xdr:rowOff>9525</xdr:rowOff>
    </xdr:to>
    <xdr:sp macro="" textlink="">
      <xdr:nvSpPr>
        <xdr:cNvPr id="2120" name="AutoShape 2"/>
        <xdr:cNvSpPr>
          <a:spLocks noChangeAspect="1" noChangeArrowheads="1"/>
        </xdr:cNvSpPr>
      </xdr:nvSpPr>
      <xdr:spPr bwMode="auto">
        <a:xfrm>
          <a:off x="381000" y="21764625"/>
          <a:ext cx="55245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381000</xdr:colOff>
      <xdr:row>479</xdr:row>
      <xdr:rowOff>0</xdr:rowOff>
    </xdr:from>
    <xdr:to>
      <xdr:col>2</xdr:col>
      <xdr:colOff>557740</xdr:colOff>
      <xdr:row>480</xdr:row>
      <xdr:rowOff>9525</xdr:rowOff>
    </xdr:to>
    <xdr:sp macro="" textlink="">
      <xdr:nvSpPr>
        <xdr:cNvPr id="2121" name="AutoShape 2"/>
        <xdr:cNvSpPr>
          <a:spLocks noChangeAspect="1" noChangeArrowheads="1"/>
        </xdr:cNvSpPr>
      </xdr:nvSpPr>
      <xdr:spPr bwMode="auto">
        <a:xfrm>
          <a:off x="381000" y="21764625"/>
          <a:ext cx="55245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381000</xdr:colOff>
      <xdr:row>479</xdr:row>
      <xdr:rowOff>0</xdr:rowOff>
    </xdr:from>
    <xdr:to>
      <xdr:col>2</xdr:col>
      <xdr:colOff>557740</xdr:colOff>
      <xdr:row>480</xdr:row>
      <xdr:rowOff>9525</xdr:rowOff>
    </xdr:to>
    <xdr:sp macro="" textlink="">
      <xdr:nvSpPr>
        <xdr:cNvPr id="2122" name="AutoShape 2"/>
        <xdr:cNvSpPr>
          <a:spLocks noChangeAspect="1" noChangeArrowheads="1"/>
        </xdr:cNvSpPr>
      </xdr:nvSpPr>
      <xdr:spPr bwMode="auto">
        <a:xfrm>
          <a:off x="381000" y="21764625"/>
          <a:ext cx="55245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381000</xdr:colOff>
      <xdr:row>479</xdr:row>
      <xdr:rowOff>0</xdr:rowOff>
    </xdr:from>
    <xdr:to>
      <xdr:col>2</xdr:col>
      <xdr:colOff>557740</xdr:colOff>
      <xdr:row>480</xdr:row>
      <xdr:rowOff>9525</xdr:rowOff>
    </xdr:to>
    <xdr:sp macro="" textlink="">
      <xdr:nvSpPr>
        <xdr:cNvPr id="2123" name="AutoShape 2"/>
        <xdr:cNvSpPr>
          <a:spLocks noChangeAspect="1" noChangeArrowheads="1"/>
        </xdr:cNvSpPr>
      </xdr:nvSpPr>
      <xdr:spPr bwMode="auto">
        <a:xfrm>
          <a:off x="381000" y="21764625"/>
          <a:ext cx="55245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381000</xdr:colOff>
      <xdr:row>479</xdr:row>
      <xdr:rowOff>0</xdr:rowOff>
    </xdr:from>
    <xdr:to>
      <xdr:col>2</xdr:col>
      <xdr:colOff>557740</xdr:colOff>
      <xdr:row>480</xdr:row>
      <xdr:rowOff>9525</xdr:rowOff>
    </xdr:to>
    <xdr:sp macro="" textlink="">
      <xdr:nvSpPr>
        <xdr:cNvPr id="2124" name="AutoShape 2"/>
        <xdr:cNvSpPr>
          <a:spLocks noChangeAspect="1" noChangeArrowheads="1"/>
        </xdr:cNvSpPr>
      </xdr:nvSpPr>
      <xdr:spPr bwMode="auto">
        <a:xfrm>
          <a:off x="381000" y="21764625"/>
          <a:ext cx="55245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381000</xdr:colOff>
      <xdr:row>479</xdr:row>
      <xdr:rowOff>0</xdr:rowOff>
    </xdr:from>
    <xdr:to>
      <xdr:col>2</xdr:col>
      <xdr:colOff>557740</xdr:colOff>
      <xdr:row>480</xdr:row>
      <xdr:rowOff>9525</xdr:rowOff>
    </xdr:to>
    <xdr:sp macro="" textlink="">
      <xdr:nvSpPr>
        <xdr:cNvPr id="2125" name="AutoShape 2"/>
        <xdr:cNvSpPr>
          <a:spLocks noChangeAspect="1" noChangeArrowheads="1"/>
        </xdr:cNvSpPr>
      </xdr:nvSpPr>
      <xdr:spPr bwMode="auto">
        <a:xfrm>
          <a:off x="381000" y="21764625"/>
          <a:ext cx="55245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381000</xdr:colOff>
      <xdr:row>479</xdr:row>
      <xdr:rowOff>0</xdr:rowOff>
    </xdr:from>
    <xdr:to>
      <xdr:col>2</xdr:col>
      <xdr:colOff>557740</xdr:colOff>
      <xdr:row>480</xdr:row>
      <xdr:rowOff>9525</xdr:rowOff>
    </xdr:to>
    <xdr:sp macro="" textlink="">
      <xdr:nvSpPr>
        <xdr:cNvPr id="2126" name="AutoShape 2"/>
        <xdr:cNvSpPr>
          <a:spLocks noChangeAspect="1" noChangeArrowheads="1"/>
        </xdr:cNvSpPr>
      </xdr:nvSpPr>
      <xdr:spPr bwMode="auto">
        <a:xfrm>
          <a:off x="381000" y="21764625"/>
          <a:ext cx="55245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381000</xdr:colOff>
      <xdr:row>479</xdr:row>
      <xdr:rowOff>0</xdr:rowOff>
    </xdr:from>
    <xdr:to>
      <xdr:col>2</xdr:col>
      <xdr:colOff>557740</xdr:colOff>
      <xdr:row>480</xdr:row>
      <xdr:rowOff>9525</xdr:rowOff>
    </xdr:to>
    <xdr:sp macro="" textlink="">
      <xdr:nvSpPr>
        <xdr:cNvPr id="2127" name="AutoShape 2"/>
        <xdr:cNvSpPr>
          <a:spLocks noChangeAspect="1" noChangeArrowheads="1"/>
        </xdr:cNvSpPr>
      </xdr:nvSpPr>
      <xdr:spPr bwMode="auto">
        <a:xfrm>
          <a:off x="381000" y="21764625"/>
          <a:ext cx="55245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381000</xdr:colOff>
      <xdr:row>479</xdr:row>
      <xdr:rowOff>0</xdr:rowOff>
    </xdr:from>
    <xdr:to>
      <xdr:col>2</xdr:col>
      <xdr:colOff>557740</xdr:colOff>
      <xdr:row>480</xdr:row>
      <xdr:rowOff>9525</xdr:rowOff>
    </xdr:to>
    <xdr:sp macro="" textlink="">
      <xdr:nvSpPr>
        <xdr:cNvPr id="2128" name="AutoShape 2"/>
        <xdr:cNvSpPr>
          <a:spLocks noChangeAspect="1" noChangeArrowheads="1"/>
        </xdr:cNvSpPr>
      </xdr:nvSpPr>
      <xdr:spPr bwMode="auto">
        <a:xfrm>
          <a:off x="381000" y="21764625"/>
          <a:ext cx="55245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381000</xdr:colOff>
      <xdr:row>479</xdr:row>
      <xdr:rowOff>0</xdr:rowOff>
    </xdr:from>
    <xdr:to>
      <xdr:col>2</xdr:col>
      <xdr:colOff>557740</xdr:colOff>
      <xdr:row>480</xdr:row>
      <xdr:rowOff>9525</xdr:rowOff>
    </xdr:to>
    <xdr:sp macro="" textlink="">
      <xdr:nvSpPr>
        <xdr:cNvPr id="2129" name="AutoShape 2"/>
        <xdr:cNvSpPr>
          <a:spLocks noChangeAspect="1" noChangeArrowheads="1"/>
        </xdr:cNvSpPr>
      </xdr:nvSpPr>
      <xdr:spPr bwMode="auto">
        <a:xfrm>
          <a:off x="381000" y="21764625"/>
          <a:ext cx="55245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381000</xdr:colOff>
      <xdr:row>479</xdr:row>
      <xdr:rowOff>0</xdr:rowOff>
    </xdr:from>
    <xdr:to>
      <xdr:col>2</xdr:col>
      <xdr:colOff>557740</xdr:colOff>
      <xdr:row>480</xdr:row>
      <xdr:rowOff>9525</xdr:rowOff>
    </xdr:to>
    <xdr:sp macro="" textlink="">
      <xdr:nvSpPr>
        <xdr:cNvPr id="2130" name="AutoShape 2"/>
        <xdr:cNvSpPr>
          <a:spLocks noChangeAspect="1" noChangeArrowheads="1"/>
        </xdr:cNvSpPr>
      </xdr:nvSpPr>
      <xdr:spPr bwMode="auto">
        <a:xfrm>
          <a:off x="381000" y="21764625"/>
          <a:ext cx="55245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381000</xdr:colOff>
      <xdr:row>479</xdr:row>
      <xdr:rowOff>0</xdr:rowOff>
    </xdr:from>
    <xdr:to>
      <xdr:col>2</xdr:col>
      <xdr:colOff>557740</xdr:colOff>
      <xdr:row>480</xdr:row>
      <xdr:rowOff>66675</xdr:rowOff>
    </xdr:to>
    <xdr:sp macro="" textlink="">
      <xdr:nvSpPr>
        <xdr:cNvPr id="2131" name="AutoShape 2"/>
        <xdr:cNvSpPr>
          <a:spLocks noChangeAspect="1" noChangeArrowheads="1"/>
        </xdr:cNvSpPr>
      </xdr:nvSpPr>
      <xdr:spPr bwMode="auto">
        <a:xfrm>
          <a:off x="381000" y="21764625"/>
          <a:ext cx="552450" cy="257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381000</xdr:colOff>
      <xdr:row>479</xdr:row>
      <xdr:rowOff>0</xdr:rowOff>
    </xdr:from>
    <xdr:to>
      <xdr:col>2</xdr:col>
      <xdr:colOff>557740</xdr:colOff>
      <xdr:row>480</xdr:row>
      <xdr:rowOff>57150</xdr:rowOff>
    </xdr:to>
    <xdr:sp macro="" textlink="">
      <xdr:nvSpPr>
        <xdr:cNvPr id="2132" name="AutoShape 2"/>
        <xdr:cNvSpPr>
          <a:spLocks noChangeAspect="1" noChangeArrowheads="1"/>
        </xdr:cNvSpPr>
      </xdr:nvSpPr>
      <xdr:spPr bwMode="auto">
        <a:xfrm>
          <a:off x="381000" y="21764625"/>
          <a:ext cx="552450"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381000</xdr:colOff>
      <xdr:row>479</xdr:row>
      <xdr:rowOff>0</xdr:rowOff>
    </xdr:from>
    <xdr:to>
      <xdr:col>2</xdr:col>
      <xdr:colOff>557740</xdr:colOff>
      <xdr:row>480</xdr:row>
      <xdr:rowOff>38100</xdr:rowOff>
    </xdr:to>
    <xdr:sp macro="" textlink="">
      <xdr:nvSpPr>
        <xdr:cNvPr id="2133" name="AutoShape 2"/>
        <xdr:cNvSpPr>
          <a:spLocks noChangeAspect="1" noChangeArrowheads="1"/>
        </xdr:cNvSpPr>
      </xdr:nvSpPr>
      <xdr:spPr bwMode="auto">
        <a:xfrm>
          <a:off x="381000" y="21764625"/>
          <a:ext cx="552450" cy="228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381000</xdr:colOff>
      <xdr:row>479</xdr:row>
      <xdr:rowOff>0</xdr:rowOff>
    </xdr:from>
    <xdr:to>
      <xdr:col>2</xdr:col>
      <xdr:colOff>557740</xdr:colOff>
      <xdr:row>480</xdr:row>
      <xdr:rowOff>38100</xdr:rowOff>
    </xdr:to>
    <xdr:sp macro="" textlink="">
      <xdr:nvSpPr>
        <xdr:cNvPr id="2134" name="AutoShape 2"/>
        <xdr:cNvSpPr>
          <a:spLocks noChangeAspect="1" noChangeArrowheads="1"/>
        </xdr:cNvSpPr>
      </xdr:nvSpPr>
      <xdr:spPr bwMode="auto">
        <a:xfrm>
          <a:off x="381000" y="21764625"/>
          <a:ext cx="552450" cy="228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381000</xdr:colOff>
      <xdr:row>479</xdr:row>
      <xdr:rowOff>0</xdr:rowOff>
    </xdr:from>
    <xdr:to>
      <xdr:col>2</xdr:col>
      <xdr:colOff>557740</xdr:colOff>
      <xdr:row>480</xdr:row>
      <xdr:rowOff>66675</xdr:rowOff>
    </xdr:to>
    <xdr:sp macro="" textlink="">
      <xdr:nvSpPr>
        <xdr:cNvPr id="2135" name="AutoShape 2"/>
        <xdr:cNvSpPr>
          <a:spLocks noChangeAspect="1" noChangeArrowheads="1"/>
        </xdr:cNvSpPr>
      </xdr:nvSpPr>
      <xdr:spPr bwMode="auto">
        <a:xfrm>
          <a:off x="381000" y="21764625"/>
          <a:ext cx="552450" cy="257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381000</xdr:colOff>
      <xdr:row>479</xdr:row>
      <xdr:rowOff>0</xdr:rowOff>
    </xdr:from>
    <xdr:to>
      <xdr:col>2</xdr:col>
      <xdr:colOff>557740</xdr:colOff>
      <xdr:row>480</xdr:row>
      <xdr:rowOff>57150</xdr:rowOff>
    </xdr:to>
    <xdr:sp macro="" textlink="">
      <xdr:nvSpPr>
        <xdr:cNvPr id="2136" name="AutoShape 2"/>
        <xdr:cNvSpPr>
          <a:spLocks noChangeAspect="1" noChangeArrowheads="1"/>
        </xdr:cNvSpPr>
      </xdr:nvSpPr>
      <xdr:spPr bwMode="auto">
        <a:xfrm>
          <a:off x="381000" y="21764625"/>
          <a:ext cx="552450"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381000</xdr:colOff>
      <xdr:row>479</xdr:row>
      <xdr:rowOff>0</xdr:rowOff>
    </xdr:from>
    <xdr:to>
      <xdr:col>2</xdr:col>
      <xdr:colOff>557740</xdr:colOff>
      <xdr:row>480</xdr:row>
      <xdr:rowOff>57150</xdr:rowOff>
    </xdr:to>
    <xdr:sp macro="" textlink="">
      <xdr:nvSpPr>
        <xdr:cNvPr id="2137" name="AutoShape 2"/>
        <xdr:cNvSpPr>
          <a:spLocks noChangeAspect="1" noChangeArrowheads="1"/>
        </xdr:cNvSpPr>
      </xdr:nvSpPr>
      <xdr:spPr bwMode="auto">
        <a:xfrm>
          <a:off x="381000" y="21764625"/>
          <a:ext cx="552450"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381000</xdr:colOff>
      <xdr:row>479</xdr:row>
      <xdr:rowOff>0</xdr:rowOff>
    </xdr:from>
    <xdr:to>
      <xdr:col>2</xdr:col>
      <xdr:colOff>557740</xdr:colOff>
      <xdr:row>480</xdr:row>
      <xdr:rowOff>66675</xdr:rowOff>
    </xdr:to>
    <xdr:sp macro="" textlink="">
      <xdr:nvSpPr>
        <xdr:cNvPr id="2138" name="AutoShape 2"/>
        <xdr:cNvSpPr>
          <a:spLocks noChangeAspect="1" noChangeArrowheads="1"/>
        </xdr:cNvSpPr>
      </xdr:nvSpPr>
      <xdr:spPr bwMode="auto">
        <a:xfrm>
          <a:off x="381000" y="21764625"/>
          <a:ext cx="552450" cy="257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381000</xdr:colOff>
      <xdr:row>479</xdr:row>
      <xdr:rowOff>0</xdr:rowOff>
    </xdr:from>
    <xdr:to>
      <xdr:col>2</xdr:col>
      <xdr:colOff>557740</xdr:colOff>
      <xdr:row>480</xdr:row>
      <xdr:rowOff>66675</xdr:rowOff>
    </xdr:to>
    <xdr:sp macro="" textlink="">
      <xdr:nvSpPr>
        <xdr:cNvPr id="2139" name="AutoShape 2"/>
        <xdr:cNvSpPr>
          <a:spLocks noChangeAspect="1" noChangeArrowheads="1"/>
        </xdr:cNvSpPr>
      </xdr:nvSpPr>
      <xdr:spPr bwMode="auto">
        <a:xfrm>
          <a:off x="381000" y="21764625"/>
          <a:ext cx="552450" cy="257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381000</xdr:colOff>
      <xdr:row>479</xdr:row>
      <xdr:rowOff>0</xdr:rowOff>
    </xdr:from>
    <xdr:to>
      <xdr:col>2</xdr:col>
      <xdr:colOff>557740</xdr:colOff>
      <xdr:row>480</xdr:row>
      <xdr:rowOff>57150</xdr:rowOff>
    </xdr:to>
    <xdr:sp macro="" textlink="">
      <xdr:nvSpPr>
        <xdr:cNvPr id="2140" name="AutoShape 2"/>
        <xdr:cNvSpPr>
          <a:spLocks noChangeAspect="1" noChangeArrowheads="1"/>
        </xdr:cNvSpPr>
      </xdr:nvSpPr>
      <xdr:spPr bwMode="auto">
        <a:xfrm>
          <a:off x="381000" y="21764625"/>
          <a:ext cx="552450"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381000</xdr:colOff>
      <xdr:row>479</xdr:row>
      <xdr:rowOff>0</xdr:rowOff>
    </xdr:from>
    <xdr:to>
      <xdr:col>2</xdr:col>
      <xdr:colOff>557740</xdr:colOff>
      <xdr:row>480</xdr:row>
      <xdr:rowOff>38100</xdr:rowOff>
    </xdr:to>
    <xdr:sp macro="" textlink="">
      <xdr:nvSpPr>
        <xdr:cNvPr id="2141" name="AutoShape 2"/>
        <xdr:cNvSpPr>
          <a:spLocks noChangeAspect="1" noChangeArrowheads="1"/>
        </xdr:cNvSpPr>
      </xdr:nvSpPr>
      <xdr:spPr bwMode="auto">
        <a:xfrm>
          <a:off x="381000" y="21764625"/>
          <a:ext cx="552450" cy="228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381000</xdr:colOff>
      <xdr:row>479</xdr:row>
      <xdr:rowOff>0</xdr:rowOff>
    </xdr:from>
    <xdr:to>
      <xdr:col>2</xdr:col>
      <xdr:colOff>557740</xdr:colOff>
      <xdr:row>480</xdr:row>
      <xdr:rowOff>38100</xdr:rowOff>
    </xdr:to>
    <xdr:sp macro="" textlink="">
      <xdr:nvSpPr>
        <xdr:cNvPr id="2142" name="AutoShape 2"/>
        <xdr:cNvSpPr>
          <a:spLocks noChangeAspect="1" noChangeArrowheads="1"/>
        </xdr:cNvSpPr>
      </xdr:nvSpPr>
      <xdr:spPr bwMode="auto">
        <a:xfrm>
          <a:off x="381000" y="21764625"/>
          <a:ext cx="552450" cy="228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381000</xdr:colOff>
      <xdr:row>479</xdr:row>
      <xdr:rowOff>0</xdr:rowOff>
    </xdr:from>
    <xdr:to>
      <xdr:col>2</xdr:col>
      <xdr:colOff>557740</xdr:colOff>
      <xdr:row>480</xdr:row>
      <xdr:rowOff>66675</xdr:rowOff>
    </xdr:to>
    <xdr:sp macro="" textlink="">
      <xdr:nvSpPr>
        <xdr:cNvPr id="2143" name="AutoShape 2"/>
        <xdr:cNvSpPr>
          <a:spLocks noChangeAspect="1" noChangeArrowheads="1"/>
        </xdr:cNvSpPr>
      </xdr:nvSpPr>
      <xdr:spPr bwMode="auto">
        <a:xfrm>
          <a:off x="381000" y="21764625"/>
          <a:ext cx="552450" cy="257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381000</xdr:colOff>
      <xdr:row>479</xdr:row>
      <xdr:rowOff>0</xdr:rowOff>
    </xdr:from>
    <xdr:to>
      <xdr:col>2</xdr:col>
      <xdr:colOff>557740</xdr:colOff>
      <xdr:row>480</xdr:row>
      <xdr:rowOff>57150</xdr:rowOff>
    </xdr:to>
    <xdr:sp macro="" textlink="">
      <xdr:nvSpPr>
        <xdr:cNvPr id="2144" name="AutoShape 2"/>
        <xdr:cNvSpPr>
          <a:spLocks noChangeAspect="1" noChangeArrowheads="1"/>
        </xdr:cNvSpPr>
      </xdr:nvSpPr>
      <xdr:spPr bwMode="auto">
        <a:xfrm>
          <a:off x="381000" y="21764625"/>
          <a:ext cx="552450"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381000</xdr:colOff>
      <xdr:row>479</xdr:row>
      <xdr:rowOff>0</xdr:rowOff>
    </xdr:from>
    <xdr:to>
      <xdr:col>2</xdr:col>
      <xdr:colOff>557740</xdr:colOff>
      <xdr:row>480</xdr:row>
      <xdr:rowOff>57150</xdr:rowOff>
    </xdr:to>
    <xdr:sp macro="" textlink="">
      <xdr:nvSpPr>
        <xdr:cNvPr id="2145" name="AutoShape 2"/>
        <xdr:cNvSpPr>
          <a:spLocks noChangeAspect="1" noChangeArrowheads="1"/>
        </xdr:cNvSpPr>
      </xdr:nvSpPr>
      <xdr:spPr bwMode="auto">
        <a:xfrm>
          <a:off x="381000" y="21764625"/>
          <a:ext cx="552450"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381000</xdr:colOff>
      <xdr:row>479</xdr:row>
      <xdr:rowOff>0</xdr:rowOff>
    </xdr:from>
    <xdr:to>
      <xdr:col>2</xdr:col>
      <xdr:colOff>557740</xdr:colOff>
      <xdr:row>480</xdr:row>
      <xdr:rowOff>66675</xdr:rowOff>
    </xdr:to>
    <xdr:sp macro="" textlink="">
      <xdr:nvSpPr>
        <xdr:cNvPr id="2146" name="AutoShape 2"/>
        <xdr:cNvSpPr>
          <a:spLocks noChangeAspect="1" noChangeArrowheads="1"/>
        </xdr:cNvSpPr>
      </xdr:nvSpPr>
      <xdr:spPr bwMode="auto">
        <a:xfrm>
          <a:off x="381000" y="21764625"/>
          <a:ext cx="552450" cy="257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381000</xdr:colOff>
      <xdr:row>479</xdr:row>
      <xdr:rowOff>0</xdr:rowOff>
    </xdr:from>
    <xdr:to>
      <xdr:col>2</xdr:col>
      <xdr:colOff>557740</xdr:colOff>
      <xdr:row>480</xdr:row>
      <xdr:rowOff>66675</xdr:rowOff>
    </xdr:to>
    <xdr:sp macro="" textlink="">
      <xdr:nvSpPr>
        <xdr:cNvPr id="2147" name="AutoShape 2"/>
        <xdr:cNvSpPr>
          <a:spLocks noChangeAspect="1" noChangeArrowheads="1"/>
        </xdr:cNvSpPr>
      </xdr:nvSpPr>
      <xdr:spPr bwMode="auto">
        <a:xfrm>
          <a:off x="381000" y="21764625"/>
          <a:ext cx="552450" cy="257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381000</xdr:colOff>
      <xdr:row>479</xdr:row>
      <xdr:rowOff>0</xdr:rowOff>
    </xdr:from>
    <xdr:to>
      <xdr:col>2</xdr:col>
      <xdr:colOff>557740</xdr:colOff>
      <xdr:row>480</xdr:row>
      <xdr:rowOff>57150</xdr:rowOff>
    </xdr:to>
    <xdr:sp macro="" textlink="">
      <xdr:nvSpPr>
        <xdr:cNvPr id="2148" name="AutoShape 2"/>
        <xdr:cNvSpPr>
          <a:spLocks noChangeAspect="1" noChangeArrowheads="1"/>
        </xdr:cNvSpPr>
      </xdr:nvSpPr>
      <xdr:spPr bwMode="auto">
        <a:xfrm>
          <a:off x="381000" y="21764625"/>
          <a:ext cx="552450"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381000</xdr:colOff>
      <xdr:row>479</xdr:row>
      <xdr:rowOff>0</xdr:rowOff>
    </xdr:from>
    <xdr:to>
      <xdr:col>2</xdr:col>
      <xdr:colOff>557740</xdr:colOff>
      <xdr:row>480</xdr:row>
      <xdr:rowOff>57150</xdr:rowOff>
    </xdr:to>
    <xdr:sp macro="" textlink="">
      <xdr:nvSpPr>
        <xdr:cNvPr id="2149" name="AutoShape 2"/>
        <xdr:cNvSpPr>
          <a:spLocks noChangeAspect="1" noChangeArrowheads="1"/>
        </xdr:cNvSpPr>
      </xdr:nvSpPr>
      <xdr:spPr bwMode="auto">
        <a:xfrm>
          <a:off x="381000" y="21764625"/>
          <a:ext cx="552450"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381000</xdr:colOff>
      <xdr:row>479</xdr:row>
      <xdr:rowOff>0</xdr:rowOff>
    </xdr:from>
    <xdr:to>
      <xdr:col>2</xdr:col>
      <xdr:colOff>557740</xdr:colOff>
      <xdr:row>480</xdr:row>
      <xdr:rowOff>57150</xdr:rowOff>
    </xdr:to>
    <xdr:sp macro="" textlink="">
      <xdr:nvSpPr>
        <xdr:cNvPr id="2150" name="AutoShape 2"/>
        <xdr:cNvSpPr>
          <a:spLocks noChangeAspect="1" noChangeArrowheads="1"/>
        </xdr:cNvSpPr>
      </xdr:nvSpPr>
      <xdr:spPr bwMode="auto">
        <a:xfrm>
          <a:off x="381000" y="21764625"/>
          <a:ext cx="552450"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381000</xdr:colOff>
      <xdr:row>479</xdr:row>
      <xdr:rowOff>0</xdr:rowOff>
    </xdr:from>
    <xdr:to>
      <xdr:col>2</xdr:col>
      <xdr:colOff>557740</xdr:colOff>
      <xdr:row>480</xdr:row>
      <xdr:rowOff>66675</xdr:rowOff>
    </xdr:to>
    <xdr:sp macro="" textlink="">
      <xdr:nvSpPr>
        <xdr:cNvPr id="2151" name="AutoShape 2"/>
        <xdr:cNvSpPr>
          <a:spLocks noChangeAspect="1" noChangeArrowheads="1"/>
        </xdr:cNvSpPr>
      </xdr:nvSpPr>
      <xdr:spPr bwMode="auto">
        <a:xfrm>
          <a:off x="381000" y="21764625"/>
          <a:ext cx="552450" cy="257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381000</xdr:colOff>
      <xdr:row>479</xdr:row>
      <xdr:rowOff>0</xdr:rowOff>
    </xdr:from>
    <xdr:to>
      <xdr:col>2</xdr:col>
      <xdr:colOff>557740</xdr:colOff>
      <xdr:row>480</xdr:row>
      <xdr:rowOff>57150</xdr:rowOff>
    </xdr:to>
    <xdr:sp macro="" textlink="">
      <xdr:nvSpPr>
        <xdr:cNvPr id="2152" name="AutoShape 2"/>
        <xdr:cNvSpPr>
          <a:spLocks noChangeAspect="1" noChangeArrowheads="1"/>
        </xdr:cNvSpPr>
      </xdr:nvSpPr>
      <xdr:spPr bwMode="auto">
        <a:xfrm>
          <a:off x="381000" y="21764625"/>
          <a:ext cx="552450"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381000</xdr:colOff>
      <xdr:row>479</xdr:row>
      <xdr:rowOff>0</xdr:rowOff>
    </xdr:from>
    <xdr:to>
      <xdr:col>2</xdr:col>
      <xdr:colOff>557740</xdr:colOff>
      <xdr:row>480</xdr:row>
      <xdr:rowOff>57150</xdr:rowOff>
    </xdr:to>
    <xdr:sp macro="" textlink="">
      <xdr:nvSpPr>
        <xdr:cNvPr id="2153" name="AutoShape 2"/>
        <xdr:cNvSpPr>
          <a:spLocks noChangeAspect="1" noChangeArrowheads="1"/>
        </xdr:cNvSpPr>
      </xdr:nvSpPr>
      <xdr:spPr bwMode="auto">
        <a:xfrm>
          <a:off x="381000" y="21764625"/>
          <a:ext cx="552450"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381000</xdr:colOff>
      <xdr:row>479</xdr:row>
      <xdr:rowOff>0</xdr:rowOff>
    </xdr:from>
    <xdr:to>
      <xdr:col>2</xdr:col>
      <xdr:colOff>557740</xdr:colOff>
      <xdr:row>480</xdr:row>
      <xdr:rowOff>66675</xdr:rowOff>
    </xdr:to>
    <xdr:sp macro="" textlink="">
      <xdr:nvSpPr>
        <xdr:cNvPr id="2154" name="AutoShape 2"/>
        <xdr:cNvSpPr>
          <a:spLocks noChangeAspect="1" noChangeArrowheads="1"/>
        </xdr:cNvSpPr>
      </xdr:nvSpPr>
      <xdr:spPr bwMode="auto">
        <a:xfrm>
          <a:off x="381000" y="21764625"/>
          <a:ext cx="552450" cy="257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381000</xdr:colOff>
      <xdr:row>479</xdr:row>
      <xdr:rowOff>0</xdr:rowOff>
    </xdr:from>
    <xdr:to>
      <xdr:col>2</xdr:col>
      <xdr:colOff>557740</xdr:colOff>
      <xdr:row>480</xdr:row>
      <xdr:rowOff>66675</xdr:rowOff>
    </xdr:to>
    <xdr:sp macro="" textlink="">
      <xdr:nvSpPr>
        <xdr:cNvPr id="2155" name="AutoShape 2"/>
        <xdr:cNvSpPr>
          <a:spLocks noChangeAspect="1" noChangeArrowheads="1"/>
        </xdr:cNvSpPr>
      </xdr:nvSpPr>
      <xdr:spPr bwMode="auto">
        <a:xfrm>
          <a:off x="381000" y="21764625"/>
          <a:ext cx="552450" cy="257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381000</xdr:colOff>
      <xdr:row>479</xdr:row>
      <xdr:rowOff>0</xdr:rowOff>
    </xdr:from>
    <xdr:to>
      <xdr:col>2</xdr:col>
      <xdr:colOff>557740</xdr:colOff>
      <xdr:row>480</xdr:row>
      <xdr:rowOff>57150</xdr:rowOff>
    </xdr:to>
    <xdr:sp macro="" textlink="">
      <xdr:nvSpPr>
        <xdr:cNvPr id="2156" name="AutoShape 2"/>
        <xdr:cNvSpPr>
          <a:spLocks noChangeAspect="1" noChangeArrowheads="1"/>
        </xdr:cNvSpPr>
      </xdr:nvSpPr>
      <xdr:spPr bwMode="auto">
        <a:xfrm>
          <a:off x="381000" y="21764625"/>
          <a:ext cx="552450"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381000</xdr:colOff>
      <xdr:row>479</xdr:row>
      <xdr:rowOff>0</xdr:rowOff>
    </xdr:from>
    <xdr:to>
      <xdr:col>2</xdr:col>
      <xdr:colOff>557740</xdr:colOff>
      <xdr:row>480</xdr:row>
      <xdr:rowOff>57150</xdr:rowOff>
    </xdr:to>
    <xdr:sp macro="" textlink="">
      <xdr:nvSpPr>
        <xdr:cNvPr id="2157" name="AutoShape 2"/>
        <xdr:cNvSpPr>
          <a:spLocks noChangeAspect="1" noChangeArrowheads="1"/>
        </xdr:cNvSpPr>
      </xdr:nvSpPr>
      <xdr:spPr bwMode="auto">
        <a:xfrm>
          <a:off x="381000" y="21764625"/>
          <a:ext cx="552450"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381000</xdr:colOff>
      <xdr:row>479</xdr:row>
      <xdr:rowOff>0</xdr:rowOff>
    </xdr:from>
    <xdr:to>
      <xdr:col>2</xdr:col>
      <xdr:colOff>557740</xdr:colOff>
      <xdr:row>480</xdr:row>
      <xdr:rowOff>57150</xdr:rowOff>
    </xdr:to>
    <xdr:sp macro="" textlink="">
      <xdr:nvSpPr>
        <xdr:cNvPr id="2158" name="AutoShape 2"/>
        <xdr:cNvSpPr>
          <a:spLocks noChangeAspect="1" noChangeArrowheads="1"/>
        </xdr:cNvSpPr>
      </xdr:nvSpPr>
      <xdr:spPr bwMode="auto">
        <a:xfrm>
          <a:off x="381000" y="21764625"/>
          <a:ext cx="552450"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381000</xdr:colOff>
      <xdr:row>479</xdr:row>
      <xdr:rowOff>0</xdr:rowOff>
    </xdr:from>
    <xdr:to>
      <xdr:col>2</xdr:col>
      <xdr:colOff>557740</xdr:colOff>
      <xdr:row>480</xdr:row>
      <xdr:rowOff>66675</xdr:rowOff>
    </xdr:to>
    <xdr:sp macro="" textlink="">
      <xdr:nvSpPr>
        <xdr:cNvPr id="2159" name="AutoShape 2"/>
        <xdr:cNvSpPr>
          <a:spLocks noChangeAspect="1" noChangeArrowheads="1"/>
        </xdr:cNvSpPr>
      </xdr:nvSpPr>
      <xdr:spPr bwMode="auto">
        <a:xfrm>
          <a:off x="381000" y="21764625"/>
          <a:ext cx="552450" cy="257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381000</xdr:colOff>
      <xdr:row>479</xdr:row>
      <xdr:rowOff>0</xdr:rowOff>
    </xdr:from>
    <xdr:to>
      <xdr:col>2</xdr:col>
      <xdr:colOff>557740</xdr:colOff>
      <xdr:row>480</xdr:row>
      <xdr:rowOff>57150</xdr:rowOff>
    </xdr:to>
    <xdr:sp macro="" textlink="">
      <xdr:nvSpPr>
        <xdr:cNvPr id="2160" name="AutoShape 2"/>
        <xdr:cNvSpPr>
          <a:spLocks noChangeAspect="1" noChangeArrowheads="1"/>
        </xdr:cNvSpPr>
      </xdr:nvSpPr>
      <xdr:spPr bwMode="auto">
        <a:xfrm>
          <a:off x="381000" y="21764625"/>
          <a:ext cx="552450"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381000</xdr:colOff>
      <xdr:row>479</xdr:row>
      <xdr:rowOff>0</xdr:rowOff>
    </xdr:from>
    <xdr:to>
      <xdr:col>2</xdr:col>
      <xdr:colOff>557740</xdr:colOff>
      <xdr:row>480</xdr:row>
      <xdr:rowOff>57150</xdr:rowOff>
    </xdr:to>
    <xdr:sp macro="" textlink="">
      <xdr:nvSpPr>
        <xdr:cNvPr id="2161" name="AutoShape 2"/>
        <xdr:cNvSpPr>
          <a:spLocks noChangeAspect="1" noChangeArrowheads="1"/>
        </xdr:cNvSpPr>
      </xdr:nvSpPr>
      <xdr:spPr bwMode="auto">
        <a:xfrm>
          <a:off x="381000" y="21764625"/>
          <a:ext cx="552450"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381000</xdr:colOff>
      <xdr:row>479</xdr:row>
      <xdr:rowOff>0</xdr:rowOff>
    </xdr:from>
    <xdr:to>
      <xdr:col>2</xdr:col>
      <xdr:colOff>557740</xdr:colOff>
      <xdr:row>480</xdr:row>
      <xdr:rowOff>66675</xdr:rowOff>
    </xdr:to>
    <xdr:sp macro="" textlink="">
      <xdr:nvSpPr>
        <xdr:cNvPr id="2162" name="AutoShape 2"/>
        <xdr:cNvSpPr>
          <a:spLocks noChangeAspect="1" noChangeArrowheads="1"/>
        </xdr:cNvSpPr>
      </xdr:nvSpPr>
      <xdr:spPr bwMode="auto">
        <a:xfrm>
          <a:off x="381000" y="21764625"/>
          <a:ext cx="552450" cy="257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381000</xdr:colOff>
      <xdr:row>479</xdr:row>
      <xdr:rowOff>0</xdr:rowOff>
    </xdr:from>
    <xdr:to>
      <xdr:col>2</xdr:col>
      <xdr:colOff>557740</xdr:colOff>
      <xdr:row>480</xdr:row>
      <xdr:rowOff>76200</xdr:rowOff>
    </xdr:to>
    <xdr:sp macro="" textlink="">
      <xdr:nvSpPr>
        <xdr:cNvPr id="2163" name="AutoShape 2"/>
        <xdr:cNvSpPr>
          <a:spLocks noChangeAspect="1" noChangeArrowheads="1"/>
        </xdr:cNvSpPr>
      </xdr:nvSpPr>
      <xdr:spPr bwMode="auto">
        <a:xfrm>
          <a:off x="381000" y="21764625"/>
          <a:ext cx="552450"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381000</xdr:colOff>
      <xdr:row>479</xdr:row>
      <xdr:rowOff>0</xdr:rowOff>
    </xdr:from>
    <xdr:to>
      <xdr:col>2</xdr:col>
      <xdr:colOff>557740</xdr:colOff>
      <xdr:row>480</xdr:row>
      <xdr:rowOff>66675</xdr:rowOff>
    </xdr:to>
    <xdr:sp macro="" textlink="">
      <xdr:nvSpPr>
        <xdr:cNvPr id="2164" name="AutoShape 2"/>
        <xdr:cNvSpPr>
          <a:spLocks noChangeAspect="1" noChangeArrowheads="1"/>
        </xdr:cNvSpPr>
      </xdr:nvSpPr>
      <xdr:spPr bwMode="auto">
        <a:xfrm>
          <a:off x="381000" y="21764625"/>
          <a:ext cx="552450" cy="257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381000</xdr:colOff>
      <xdr:row>479</xdr:row>
      <xdr:rowOff>0</xdr:rowOff>
    </xdr:from>
    <xdr:to>
      <xdr:col>2</xdr:col>
      <xdr:colOff>557740</xdr:colOff>
      <xdr:row>480</xdr:row>
      <xdr:rowOff>57150</xdr:rowOff>
    </xdr:to>
    <xdr:sp macro="" textlink="">
      <xdr:nvSpPr>
        <xdr:cNvPr id="2165" name="AutoShape 2"/>
        <xdr:cNvSpPr>
          <a:spLocks noChangeAspect="1" noChangeArrowheads="1"/>
        </xdr:cNvSpPr>
      </xdr:nvSpPr>
      <xdr:spPr bwMode="auto">
        <a:xfrm>
          <a:off x="381000" y="21764625"/>
          <a:ext cx="552450"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381000</xdr:colOff>
      <xdr:row>479</xdr:row>
      <xdr:rowOff>0</xdr:rowOff>
    </xdr:from>
    <xdr:to>
      <xdr:col>2</xdr:col>
      <xdr:colOff>557740</xdr:colOff>
      <xdr:row>480</xdr:row>
      <xdr:rowOff>57150</xdr:rowOff>
    </xdr:to>
    <xdr:sp macro="" textlink="">
      <xdr:nvSpPr>
        <xdr:cNvPr id="2166" name="AutoShape 2"/>
        <xdr:cNvSpPr>
          <a:spLocks noChangeAspect="1" noChangeArrowheads="1"/>
        </xdr:cNvSpPr>
      </xdr:nvSpPr>
      <xdr:spPr bwMode="auto">
        <a:xfrm>
          <a:off x="381000" y="21764625"/>
          <a:ext cx="552450"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381000</xdr:colOff>
      <xdr:row>479</xdr:row>
      <xdr:rowOff>0</xdr:rowOff>
    </xdr:from>
    <xdr:to>
      <xdr:col>2</xdr:col>
      <xdr:colOff>557740</xdr:colOff>
      <xdr:row>480</xdr:row>
      <xdr:rowOff>76200</xdr:rowOff>
    </xdr:to>
    <xdr:sp macro="" textlink="">
      <xdr:nvSpPr>
        <xdr:cNvPr id="2167" name="AutoShape 2"/>
        <xdr:cNvSpPr>
          <a:spLocks noChangeAspect="1" noChangeArrowheads="1"/>
        </xdr:cNvSpPr>
      </xdr:nvSpPr>
      <xdr:spPr bwMode="auto">
        <a:xfrm>
          <a:off x="381000" y="21764625"/>
          <a:ext cx="552450"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381000</xdr:colOff>
      <xdr:row>479</xdr:row>
      <xdr:rowOff>0</xdr:rowOff>
    </xdr:from>
    <xdr:to>
      <xdr:col>2</xdr:col>
      <xdr:colOff>557740</xdr:colOff>
      <xdr:row>480</xdr:row>
      <xdr:rowOff>66675</xdr:rowOff>
    </xdr:to>
    <xdr:sp macro="" textlink="">
      <xdr:nvSpPr>
        <xdr:cNvPr id="2168" name="AutoShape 2"/>
        <xdr:cNvSpPr>
          <a:spLocks noChangeAspect="1" noChangeArrowheads="1"/>
        </xdr:cNvSpPr>
      </xdr:nvSpPr>
      <xdr:spPr bwMode="auto">
        <a:xfrm>
          <a:off x="381000" y="21764625"/>
          <a:ext cx="552450" cy="257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381000</xdr:colOff>
      <xdr:row>479</xdr:row>
      <xdr:rowOff>0</xdr:rowOff>
    </xdr:from>
    <xdr:to>
      <xdr:col>2</xdr:col>
      <xdr:colOff>557740</xdr:colOff>
      <xdr:row>480</xdr:row>
      <xdr:rowOff>66675</xdr:rowOff>
    </xdr:to>
    <xdr:sp macro="" textlink="">
      <xdr:nvSpPr>
        <xdr:cNvPr id="2169" name="AutoShape 2"/>
        <xdr:cNvSpPr>
          <a:spLocks noChangeAspect="1" noChangeArrowheads="1"/>
        </xdr:cNvSpPr>
      </xdr:nvSpPr>
      <xdr:spPr bwMode="auto">
        <a:xfrm>
          <a:off x="381000" y="21764625"/>
          <a:ext cx="552450" cy="257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381000</xdr:colOff>
      <xdr:row>479</xdr:row>
      <xdr:rowOff>0</xdr:rowOff>
    </xdr:from>
    <xdr:to>
      <xdr:col>2</xdr:col>
      <xdr:colOff>557740</xdr:colOff>
      <xdr:row>480</xdr:row>
      <xdr:rowOff>76200</xdr:rowOff>
    </xdr:to>
    <xdr:sp macro="" textlink="">
      <xdr:nvSpPr>
        <xdr:cNvPr id="2170" name="AutoShape 2"/>
        <xdr:cNvSpPr>
          <a:spLocks noChangeAspect="1" noChangeArrowheads="1"/>
        </xdr:cNvSpPr>
      </xdr:nvSpPr>
      <xdr:spPr bwMode="auto">
        <a:xfrm>
          <a:off x="381000" y="21764625"/>
          <a:ext cx="552450"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381000</xdr:colOff>
      <xdr:row>479</xdr:row>
      <xdr:rowOff>0</xdr:rowOff>
    </xdr:from>
    <xdr:to>
      <xdr:col>2</xdr:col>
      <xdr:colOff>557740</xdr:colOff>
      <xdr:row>480</xdr:row>
      <xdr:rowOff>76200</xdr:rowOff>
    </xdr:to>
    <xdr:sp macro="" textlink="">
      <xdr:nvSpPr>
        <xdr:cNvPr id="2171" name="AutoShape 2"/>
        <xdr:cNvSpPr>
          <a:spLocks noChangeAspect="1" noChangeArrowheads="1"/>
        </xdr:cNvSpPr>
      </xdr:nvSpPr>
      <xdr:spPr bwMode="auto">
        <a:xfrm>
          <a:off x="381000" y="21764625"/>
          <a:ext cx="552450"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381000</xdr:colOff>
      <xdr:row>479</xdr:row>
      <xdr:rowOff>0</xdr:rowOff>
    </xdr:from>
    <xdr:to>
      <xdr:col>2</xdr:col>
      <xdr:colOff>557740</xdr:colOff>
      <xdr:row>480</xdr:row>
      <xdr:rowOff>66675</xdr:rowOff>
    </xdr:to>
    <xdr:sp macro="" textlink="">
      <xdr:nvSpPr>
        <xdr:cNvPr id="2172" name="AutoShape 2"/>
        <xdr:cNvSpPr>
          <a:spLocks noChangeAspect="1" noChangeArrowheads="1"/>
        </xdr:cNvSpPr>
      </xdr:nvSpPr>
      <xdr:spPr bwMode="auto">
        <a:xfrm>
          <a:off x="381000" y="21764625"/>
          <a:ext cx="552450" cy="257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381000</xdr:colOff>
      <xdr:row>479</xdr:row>
      <xdr:rowOff>0</xdr:rowOff>
    </xdr:from>
    <xdr:to>
      <xdr:col>2</xdr:col>
      <xdr:colOff>557740</xdr:colOff>
      <xdr:row>480</xdr:row>
      <xdr:rowOff>76200</xdr:rowOff>
    </xdr:to>
    <xdr:sp macro="" textlink="">
      <xdr:nvSpPr>
        <xdr:cNvPr id="2173" name="AutoShape 2"/>
        <xdr:cNvSpPr>
          <a:spLocks noChangeAspect="1" noChangeArrowheads="1"/>
        </xdr:cNvSpPr>
      </xdr:nvSpPr>
      <xdr:spPr bwMode="auto">
        <a:xfrm>
          <a:off x="381000" y="21764625"/>
          <a:ext cx="552450"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381000</xdr:colOff>
      <xdr:row>479</xdr:row>
      <xdr:rowOff>0</xdr:rowOff>
    </xdr:from>
    <xdr:to>
      <xdr:col>2</xdr:col>
      <xdr:colOff>557740</xdr:colOff>
      <xdr:row>480</xdr:row>
      <xdr:rowOff>66675</xdr:rowOff>
    </xdr:to>
    <xdr:sp macro="" textlink="">
      <xdr:nvSpPr>
        <xdr:cNvPr id="2174" name="AutoShape 2"/>
        <xdr:cNvSpPr>
          <a:spLocks noChangeAspect="1" noChangeArrowheads="1"/>
        </xdr:cNvSpPr>
      </xdr:nvSpPr>
      <xdr:spPr bwMode="auto">
        <a:xfrm>
          <a:off x="381000" y="21764625"/>
          <a:ext cx="552450" cy="257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381000</xdr:colOff>
      <xdr:row>479</xdr:row>
      <xdr:rowOff>0</xdr:rowOff>
    </xdr:from>
    <xdr:to>
      <xdr:col>2</xdr:col>
      <xdr:colOff>557740</xdr:colOff>
      <xdr:row>480</xdr:row>
      <xdr:rowOff>66675</xdr:rowOff>
    </xdr:to>
    <xdr:sp macro="" textlink="">
      <xdr:nvSpPr>
        <xdr:cNvPr id="2175" name="AutoShape 2"/>
        <xdr:cNvSpPr>
          <a:spLocks noChangeAspect="1" noChangeArrowheads="1"/>
        </xdr:cNvSpPr>
      </xdr:nvSpPr>
      <xdr:spPr bwMode="auto">
        <a:xfrm>
          <a:off x="381000" y="21764625"/>
          <a:ext cx="552450" cy="257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381000</xdr:colOff>
      <xdr:row>479</xdr:row>
      <xdr:rowOff>0</xdr:rowOff>
    </xdr:from>
    <xdr:to>
      <xdr:col>2</xdr:col>
      <xdr:colOff>557740</xdr:colOff>
      <xdr:row>480</xdr:row>
      <xdr:rowOff>9525</xdr:rowOff>
    </xdr:to>
    <xdr:sp macro="" textlink="">
      <xdr:nvSpPr>
        <xdr:cNvPr id="2176" name="AutoShape 2"/>
        <xdr:cNvSpPr>
          <a:spLocks noChangeAspect="1" noChangeArrowheads="1"/>
        </xdr:cNvSpPr>
      </xdr:nvSpPr>
      <xdr:spPr bwMode="auto">
        <a:xfrm>
          <a:off x="381000" y="21764625"/>
          <a:ext cx="55245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381000</xdr:colOff>
      <xdr:row>479</xdr:row>
      <xdr:rowOff>0</xdr:rowOff>
    </xdr:from>
    <xdr:to>
      <xdr:col>2</xdr:col>
      <xdr:colOff>557740</xdr:colOff>
      <xdr:row>480</xdr:row>
      <xdr:rowOff>9525</xdr:rowOff>
    </xdr:to>
    <xdr:sp macro="" textlink="">
      <xdr:nvSpPr>
        <xdr:cNvPr id="2177" name="AutoShape 2"/>
        <xdr:cNvSpPr>
          <a:spLocks noChangeAspect="1" noChangeArrowheads="1"/>
        </xdr:cNvSpPr>
      </xdr:nvSpPr>
      <xdr:spPr bwMode="auto">
        <a:xfrm>
          <a:off x="381000" y="21764625"/>
          <a:ext cx="55245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381000</xdr:colOff>
      <xdr:row>479</xdr:row>
      <xdr:rowOff>0</xdr:rowOff>
    </xdr:from>
    <xdr:to>
      <xdr:col>2</xdr:col>
      <xdr:colOff>557740</xdr:colOff>
      <xdr:row>480</xdr:row>
      <xdr:rowOff>9525</xdr:rowOff>
    </xdr:to>
    <xdr:sp macro="" textlink="">
      <xdr:nvSpPr>
        <xdr:cNvPr id="2178" name="AutoShape 2"/>
        <xdr:cNvSpPr>
          <a:spLocks noChangeAspect="1" noChangeArrowheads="1"/>
        </xdr:cNvSpPr>
      </xdr:nvSpPr>
      <xdr:spPr bwMode="auto">
        <a:xfrm>
          <a:off x="381000" y="21764625"/>
          <a:ext cx="55245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381000</xdr:colOff>
      <xdr:row>479</xdr:row>
      <xdr:rowOff>0</xdr:rowOff>
    </xdr:from>
    <xdr:to>
      <xdr:col>2</xdr:col>
      <xdr:colOff>557740</xdr:colOff>
      <xdr:row>480</xdr:row>
      <xdr:rowOff>9525</xdr:rowOff>
    </xdr:to>
    <xdr:sp macro="" textlink="">
      <xdr:nvSpPr>
        <xdr:cNvPr id="2179" name="AutoShape 2"/>
        <xdr:cNvSpPr>
          <a:spLocks noChangeAspect="1" noChangeArrowheads="1"/>
        </xdr:cNvSpPr>
      </xdr:nvSpPr>
      <xdr:spPr bwMode="auto">
        <a:xfrm>
          <a:off x="381000" y="21764625"/>
          <a:ext cx="55245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381000</xdr:colOff>
      <xdr:row>479</xdr:row>
      <xdr:rowOff>0</xdr:rowOff>
    </xdr:from>
    <xdr:to>
      <xdr:col>2</xdr:col>
      <xdr:colOff>557740</xdr:colOff>
      <xdr:row>480</xdr:row>
      <xdr:rowOff>9525</xdr:rowOff>
    </xdr:to>
    <xdr:sp macro="" textlink="">
      <xdr:nvSpPr>
        <xdr:cNvPr id="2180" name="AutoShape 2"/>
        <xdr:cNvSpPr>
          <a:spLocks noChangeAspect="1" noChangeArrowheads="1"/>
        </xdr:cNvSpPr>
      </xdr:nvSpPr>
      <xdr:spPr bwMode="auto">
        <a:xfrm>
          <a:off x="381000" y="21764625"/>
          <a:ext cx="55245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381000</xdr:colOff>
      <xdr:row>479</xdr:row>
      <xdr:rowOff>0</xdr:rowOff>
    </xdr:from>
    <xdr:to>
      <xdr:col>2</xdr:col>
      <xdr:colOff>557740</xdr:colOff>
      <xdr:row>480</xdr:row>
      <xdr:rowOff>9525</xdr:rowOff>
    </xdr:to>
    <xdr:sp macro="" textlink="">
      <xdr:nvSpPr>
        <xdr:cNvPr id="2181" name="AutoShape 2"/>
        <xdr:cNvSpPr>
          <a:spLocks noChangeAspect="1" noChangeArrowheads="1"/>
        </xdr:cNvSpPr>
      </xdr:nvSpPr>
      <xdr:spPr bwMode="auto">
        <a:xfrm>
          <a:off x="381000" y="21764625"/>
          <a:ext cx="55245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381000</xdr:colOff>
      <xdr:row>479</xdr:row>
      <xdr:rowOff>0</xdr:rowOff>
    </xdr:from>
    <xdr:to>
      <xdr:col>2</xdr:col>
      <xdr:colOff>557740</xdr:colOff>
      <xdr:row>480</xdr:row>
      <xdr:rowOff>9525</xdr:rowOff>
    </xdr:to>
    <xdr:sp macro="" textlink="">
      <xdr:nvSpPr>
        <xdr:cNvPr id="2182" name="AutoShape 2"/>
        <xdr:cNvSpPr>
          <a:spLocks noChangeAspect="1" noChangeArrowheads="1"/>
        </xdr:cNvSpPr>
      </xdr:nvSpPr>
      <xdr:spPr bwMode="auto">
        <a:xfrm>
          <a:off x="381000" y="21764625"/>
          <a:ext cx="55245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381000</xdr:colOff>
      <xdr:row>479</xdr:row>
      <xdr:rowOff>0</xdr:rowOff>
    </xdr:from>
    <xdr:to>
      <xdr:col>2</xdr:col>
      <xdr:colOff>557740</xdr:colOff>
      <xdr:row>480</xdr:row>
      <xdr:rowOff>9525</xdr:rowOff>
    </xdr:to>
    <xdr:sp macro="" textlink="">
      <xdr:nvSpPr>
        <xdr:cNvPr id="2183" name="AutoShape 2"/>
        <xdr:cNvSpPr>
          <a:spLocks noChangeAspect="1" noChangeArrowheads="1"/>
        </xdr:cNvSpPr>
      </xdr:nvSpPr>
      <xdr:spPr bwMode="auto">
        <a:xfrm>
          <a:off x="381000" y="21764625"/>
          <a:ext cx="55245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381000</xdr:colOff>
      <xdr:row>479</xdr:row>
      <xdr:rowOff>0</xdr:rowOff>
    </xdr:from>
    <xdr:to>
      <xdr:col>2</xdr:col>
      <xdr:colOff>557740</xdr:colOff>
      <xdr:row>480</xdr:row>
      <xdr:rowOff>9525</xdr:rowOff>
    </xdr:to>
    <xdr:sp macro="" textlink="">
      <xdr:nvSpPr>
        <xdr:cNvPr id="2184" name="AutoShape 2"/>
        <xdr:cNvSpPr>
          <a:spLocks noChangeAspect="1" noChangeArrowheads="1"/>
        </xdr:cNvSpPr>
      </xdr:nvSpPr>
      <xdr:spPr bwMode="auto">
        <a:xfrm>
          <a:off x="381000" y="21764625"/>
          <a:ext cx="55245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381000</xdr:colOff>
      <xdr:row>479</xdr:row>
      <xdr:rowOff>0</xdr:rowOff>
    </xdr:from>
    <xdr:to>
      <xdr:col>2</xdr:col>
      <xdr:colOff>557740</xdr:colOff>
      <xdr:row>480</xdr:row>
      <xdr:rowOff>9525</xdr:rowOff>
    </xdr:to>
    <xdr:sp macro="" textlink="">
      <xdr:nvSpPr>
        <xdr:cNvPr id="2185" name="AutoShape 2"/>
        <xdr:cNvSpPr>
          <a:spLocks noChangeAspect="1" noChangeArrowheads="1"/>
        </xdr:cNvSpPr>
      </xdr:nvSpPr>
      <xdr:spPr bwMode="auto">
        <a:xfrm>
          <a:off x="381000" y="21764625"/>
          <a:ext cx="55245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381000</xdr:colOff>
      <xdr:row>479</xdr:row>
      <xdr:rowOff>0</xdr:rowOff>
    </xdr:from>
    <xdr:to>
      <xdr:col>2</xdr:col>
      <xdr:colOff>557740</xdr:colOff>
      <xdr:row>480</xdr:row>
      <xdr:rowOff>9525</xdr:rowOff>
    </xdr:to>
    <xdr:sp macro="" textlink="">
      <xdr:nvSpPr>
        <xdr:cNvPr id="2186" name="AutoShape 2"/>
        <xdr:cNvSpPr>
          <a:spLocks noChangeAspect="1" noChangeArrowheads="1"/>
        </xdr:cNvSpPr>
      </xdr:nvSpPr>
      <xdr:spPr bwMode="auto">
        <a:xfrm>
          <a:off x="381000" y="21764625"/>
          <a:ext cx="55245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381000</xdr:colOff>
      <xdr:row>479</xdr:row>
      <xdr:rowOff>0</xdr:rowOff>
    </xdr:from>
    <xdr:to>
      <xdr:col>2</xdr:col>
      <xdr:colOff>557740</xdr:colOff>
      <xdr:row>480</xdr:row>
      <xdr:rowOff>9525</xdr:rowOff>
    </xdr:to>
    <xdr:sp macro="" textlink="">
      <xdr:nvSpPr>
        <xdr:cNvPr id="2187" name="AutoShape 2"/>
        <xdr:cNvSpPr>
          <a:spLocks noChangeAspect="1" noChangeArrowheads="1"/>
        </xdr:cNvSpPr>
      </xdr:nvSpPr>
      <xdr:spPr bwMode="auto">
        <a:xfrm>
          <a:off x="381000" y="21764625"/>
          <a:ext cx="55245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381000</xdr:colOff>
      <xdr:row>479</xdr:row>
      <xdr:rowOff>0</xdr:rowOff>
    </xdr:from>
    <xdr:to>
      <xdr:col>2</xdr:col>
      <xdr:colOff>557740</xdr:colOff>
      <xdr:row>480</xdr:row>
      <xdr:rowOff>9525</xdr:rowOff>
    </xdr:to>
    <xdr:sp macro="" textlink="">
      <xdr:nvSpPr>
        <xdr:cNvPr id="2188" name="AutoShape 2"/>
        <xdr:cNvSpPr>
          <a:spLocks noChangeAspect="1" noChangeArrowheads="1"/>
        </xdr:cNvSpPr>
      </xdr:nvSpPr>
      <xdr:spPr bwMode="auto">
        <a:xfrm>
          <a:off x="381000" y="21764625"/>
          <a:ext cx="55245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381000</xdr:colOff>
      <xdr:row>479</xdr:row>
      <xdr:rowOff>0</xdr:rowOff>
    </xdr:from>
    <xdr:to>
      <xdr:col>2</xdr:col>
      <xdr:colOff>557740</xdr:colOff>
      <xdr:row>480</xdr:row>
      <xdr:rowOff>9525</xdr:rowOff>
    </xdr:to>
    <xdr:sp macro="" textlink="">
      <xdr:nvSpPr>
        <xdr:cNvPr id="2189" name="AutoShape 2"/>
        <xdr:cNvSpPr>
          <a:spLocks noChangeAspect="1" noChangeArrowheads="1"/>
        </xdr:cNvSpPr>
      </xdr:nvSpPr>
      <xdr:spPr bwMode="auto">
        <a:xfrm>
          <a:off x="381000" y="21764625"/>
          <a:ext cx="55245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381000</xdr:colOff>
      <xdr:row>479</xdr:row>
      <xdr:rowOff>0</xdr:rowOff>
    </xdr:from>
    <xdr:to>
      <xdr:col>2</xdr:col>
      <xdr:colOff>557740</xdr:colOff>
      <xdr:row>480</xdr:row>
      <xdr:rowOff>9525</xdr:rowOff>
    </xdr:to>
    <xdr:sp macro="" textlink="">
      <xdr:nvSpPr>
        <xdr:cNvPr id="2190" name="AutoShape 2"/>
        <xdr:cNvSpPr>
          <a:spLocks noChangeAspect="1" noChangeArrowheads="1"/>
        </xdr:cNvSpPr>
      </xdr:nvSpPr>
      <xdr:spPr bwMode="auto">
        <a:xfrm>
          <a:off x="381000" y="21764625"/>
          <a:ext cx="55245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381000</xdr:colOff>
      <xdr:row>479</xdr:row>
      <xdr:rowOff>0</xdr:rowOff>
    </xdr:from>
    <xdr:to>
      <xdr:col>2</xdr:col>
      <xdr:colOff>557740</xdr:colOff>
      <xdr:row>480</xdr:row>
      <xdr:rowOff>9525</xdr:rowOff>
    </xdr:to>
    <xdr:sp macro="" textlink="">
      <xdr:nvSpPr>
        <xdr:cNvPr id="2191" name="AutoShape 2"/>
        <xdr:cNvSpPr>
          <a:spLocks noChangeAspect="1" noChangeArrowheads="1"/>
        </xdr:cNvSpPr>
      </xdr:nvSpPr>
      <xdr:spPr bwMode="auto">
        <a:xfrm>
          <a:off x="381000" y="21764625"/>
          <a:ext cx="55245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114300</xdr:rowOff>
    </xdr:to>
    <xdr:sp macro="" textlink="">
      <xdr:nvSpPr>
        <xdr:cNvPr id="2192"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95250</xdr:rowOff>
    </xdr:to>
    <xdr:sp macro="" textlink="">
      <xdr:nvSpPr>
        <xdr:cNvPr id="2193" name="AutoShape 2"/>
        <xdr:cNvSpPr>
          <a:spLocks noChangeAspect="1" noChangeArrowheads="1"/>
        </xdr:cNvSpPr>
      </xdr:nvSpPr>
      <xdr:spPr bwMode="auto">
        <a:xfrm>
          <a:off x="504825" y="21764625"/>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76200</xdr:rowOff>
    </xdr:to>
    <xdr:sp macro="" textlink="">
      <xdr:nvSpPr>
        <xdr:cNvPr id="2194" name="AutoShape 2"/>
        <xdr:cNvSpPr>
          <a:spLocks noChangeAspect="1" noChangeArrowheads="1"/>
        </xdr:cNvSpPr>
      </xdr:nvSpPr>
      <xdr:spPr bwMode="auto">
        <a:xfrm>
          <a:off x="504825" y="21764625"/>
          <a:ext cx="447675"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76200</xdr:rowOff>
    </xdr:to>
    <xdr:sp macro="" textlink="">
      <xdr:nvSpPr>
        <xdr:cNvPr id="2195" name="AutoShape 2"/>
        <xdr:cNvSpPr>
          <a:spLocks noChangeAspect="1" noChangeArrowheads="1"/>
        </xdr:cNvSpPr>
      </xdr:nvSpPr>
      <xdr:spPr bwMode="auto">
        <a:xfrm>
          <a:off x="504825" y="21764625"/>
          <a:ext cx="447675"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114300</xdr:rowOff>
    </xdr:to>
    <xdr:sp macro="" textlink="">
      <xdr:nvSpPr>
        <xdr:cNvPr id="2196"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95250</xdr:rowOff>
    </xdr:to>
    <xdr:sp macro="" textlink="">
      <xdr:nvSpPr>
        <xdr:cNvPr id="2197" name="AutoShape 2"/>
        <xdr:cNvSpPr>
          <a:spLocks noChangeAspect="1" noChangeArrowheads="1"/>
        </xdr:cNvSpPr>
      </xdr:nvSpPr>
      <xdr:spPr bwMode="auto">
        <a:xfrm>
          <a:off x="504825" y="21764625"/>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95250</xdr:rowOff>
    </xdr:to>
    <xdr:sp macro="" textlink="">
      <xdr:nvSpPr>
        <xdr:cNvPr id="2198" name="AutoShape 2"/>
        <xdr:cNvSpPr>
          <a:spLocks noChangeAspect="1" noChangeArrowheads="1"/>
        </xdr:cNvSpPr>
      </xdr:nvSpPr>
      <xdr:spPr bwMode="auto">
        <a:xfrm>
          <a:off x="504825" y="21764625"/>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114300</xdr:rowOff>
    </xdr:to>
    <xdr:sp macro="" textlink="">
      <xdr:nvSpPr>
        <xdr:cNvPr id="2199"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114300</xdr:rowOff>
    </xdr:to>
    <xdr:sp macro="" textlink="">
      <xdr:nvSpPr>
        <xdr:cNvPr id="2200"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95250</xdr:rowOff>
    </xdr:to>
    <xdr:sp macro="" textlink="">
      <xdr:nvSpPr>
        <xdr:cNvPr id="2201" name="AutoShape 2"/>
        <xdr:cNvSpPr>
          <a:spLocks noChangeAspect="1" noChangeArrowheads="1"/>
        </xdr:cNvSpPr>
      </xdr:nvSpPr>
      <xdr:spPr bwMode="auto">
        <a:xfrm>
          <a:off x="504825" y="21764625"/>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76200</xdr:rowOff>
    </xdr:to>
    <xdr:sp macro="" textlink="">
      <xdr:nvSpPr>
        <xdr:cNvPr id="2202" name="AutoShape 2"/>
        <xdr:cNvSpPr>
          <a:spLocks noChangeAspect="1" noChangeArrowheads="1"/>
        </xdr:cNvSpPr>
      </xdr:nvSpPr>
      <xdr:spPr bwMode="auto">
        <a:xfrm>
          <a:off x="504825" y="21764625"/>
          <a:ext cx="447675"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76200</xdr:rowOff>
    </xdr:to>
    <xdr:sp macro="" textlink="">
      <xdr:nvSpPr>
        <xdr:cNvPr id="2203" name="AutoShape 2"/>
        <xdr:cNvSpPr>
          <a:spLocks noChangeAspect="1" noChangeArrowheads="1"/>
        </xdr:cNvSpPr>
      </xdr:nvSpPr>
      <xdr:spPr bwMode="auto">
        <a:xfrm>
          <a:off x="504825" y="21764625"/>
          <a:ext cx="447675"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114300</xdr:rowOff>
    </xdr:to>
    <xdr:sp macro="" textlink="">
      <xdr:nvSpPr>
        <xdr:cNvPr id="2204"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95250</xdr:rowOff>
    </xdr:to>
    <xdr:sp macro="" textlink="">
      <xdr:nvSpPr>
        <xdr:cNvPr id="2205" name="AutoShape 2"/>
        <xdr:cNvSpPr>
          <a:spLocks noChangeAspect="1" noChangeArrowheads="1"/>
        </xdr:cNvSpPr>
      </xdr:nvSpPr>
      <xdr:spPr bwMode="auto">
        <a:xfrm>
          <a:off x="504825" y="21764625"/>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95250</xdr:rowOff>
    </xdr:to>
    <xdr:sp macro="" textlink="">
      <xdr:nvSpPr>
        <xdr:cNvPr id="2206" name="AutoShape 2"/>
        <xdr:cNvSpPr>
          <a:spLocks noChangeAspect="1" noChangeArrowheads="1"/>
        </xdr:cNvSpPr>
      </xdr:nvSpPr>
      <xdr:spPr bwMode="auto">
        <a:xfrm>
          <a:off x="504825" y="21764625"/>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114300</xdr:rowOff>
    </xdr:to>
    <xdr:sp macro="" textlink="">
      <xdr:nvSpPr>
        <xdr:cNvPr id="2207"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114300</xdr:rowOff>
    </xdr:to>
    <xdr:sp macro="" textlink="">
      <xdr:nvSpPr>
        <xdr:cNvPr id="2208"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85725</xdr:rowOff>
    </xdr:to>
    <xdr:sp macro="" textlink="">
      <xdr:nvSpPr>
        <xdr:cNvPr id="2209" name="AutoShape 2"/>
        <xdr:cNvSpPr>
          <a:spLocks noChangeAspect="1" noChangeArrowheads="1"/>
        </xdr:cNvSpPr>
      </xdr:nvSpPr>
      <xdr:spPr bwMode="auto">
        <a:xfrm>
          <a:off x="504825" y="21764625"/>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85725</xdr:rowOff>
    </xdr:to>
    <xdr:sp macro="" textlink="">
      <xdr:nvSpPr>
        <xdr:cNvPr id="2210" name="AutoShape 2"/>
        <xdr:cNvSpPr>
          <a:spLocks noChangeAspect="1" noChangeArrowheads="1"/>
        </xdr:cNvSpPr>
      </xdr:nvSpPr>
      <xdr:spPr bwMode="auto">
        <a:xfrm>
          <a:off x="504825" y="21764625"/>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85725</xdr:rowOff>
    </xdr:to>
    <xdr:sp macro="" textlink="">
      <xdr:nvSpPr>
        <xdr:cNvPr id="2211" name="AutoShape 2"/>
        <xdr:cNvSpPr>
          <a:spLocks noChangeAspect="1" noChangeArrowheads="1"/>
        </xdr:cNvSpPr>
      </xdr:nvSpPr>
      <xdr:spPr bwMode="auto">
        <a:xfrm>
          <a:off x="504825" y="21764625"/>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114300</xdr:rowOff>
    </xdr:to>
    <xdr:sp macro="" textlink="">
      <xdr:nvSpPr>
        <xdr:cNvPr id="2212"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85725</xdr:rowOff>
    </xdr:to>
    <xdr:sp macro="" textlink="">
      <xdr:nvSpPr>
        <xdr:cNvPr id="2213" name="AutoShape 2"/>
        <xdr:cNvSpPr>
          <a:spLocks noChangeAspect="1" noChangeArrowheads="1"/>
        </xdr:cNvSpPr>
      </xdr:nvSpPr>
      <xdr:spPr bwMode="auto">
        <a:xfrm>
          <a:off x="504825" y="21764625"/>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85725</xdr:rowOff>
    </xdr:to>
    <xdr:sp macro="" textlink="">
      <xdr:nvSpPr>
        <xdr:cNvPr id="2214" name="AutoShape 2"/>
        <xdr:cNvSpPr>
          <a:spLocks noChangeAspect="1" noChangeArrowheads="1"/>
        </xdr:cNvSpPr>
      </xdr:nvSpPr>
      <xdr:spPr bwMode="auto">
        <a:xfrm>
          <a:off x="504825" y="21764625"/>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114300</xdr:rowOff>
    </xdr:to>
    <xdr:sp macro="" textlink="">
      <xdr:nvSpPr>
        <xdr:cNvPr id="2215"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114300</xdr:rowOff>
    </xdr:to>
    <xdr:sp macro="" textlink="">
      <xdr:nvSpPr>
        <xdr:cNvPr id="2216"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85725</xdr:rowOff>
    </xdr:to>
    <xdr:sp macro="" textlink="">
      <xdr:nvSpPr>
        <xdr:cNvPr id="2217" name="AutoShape 2"/>
        <xdr:cNvSpPr>
          <a:spLocks noChangeAspect="1" noChangeArrowheads="1"/>
        </xdr:cNvSpPr>
      </xdr:nvSpPr>
      <xdr:spPr bwMode="auto">
        <a:xfrm>
          <a:off x="504825" y="21764625"/>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85725</xdr:rowOff>
    </xdr:to>
    <xdr:sp macro="" textlink="">
      <xdr:nvSpPr>
        <xdr:cNvPr id="2218" name="AutoShape 2"/>
        <xdr:cNvSpPr>
          <a:spLocks noChangeAspect="1" noChangeArrowheads="1"/>
        </xdr:cNvSpPr>
      </xdr:nvSpPr>
      <xdr:spPr bwMode="auto">
        <a:xfrm>
          <a:off x="504825" y="21764625"/>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85725</xdr:rowOff>
    </xdr:to>
    <xdr:sp macro="" textlink="">
      <xdr:nvSpPr>
        <xdr:cNvPr id="2219" name="AutoShape 2"/>
        <xdr:cNvSpPr>
          <a:spLocks noChangeAspect="1" noChangeArrowheads="1"/>
        </xdr:cNvSpPr>
      </xdr:nvSpPr>
      <xdr:spPr bwMode="auto">
        <a:xfrm>
          <a:off x="504825" y="21764625"/>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114300</xdr:rowOff>
    </xdr:to>
    <xdr:sp macro="" textlink="">
      <xdr:nvSpPr>
        <xdr:cNvPr id="2220"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85725</xdr:rowOff>
    </xdr:to>
    <xdr:sp macro="" textlink="">
      <xdr:nvSpPr>
        <xdr:cNvPr id="2221" name="AutoShape 2"/>
        <xdr:cNvSpPr>
          <a:spLocks noChangeAspect="1" noChangeArrowheads="1"/>
        </xdr:cNvSpPr>
      </xdr:nvSpPr>
      <xdr:spPr bwMode="auto">
        <a:xfrm>
          <a:off x="504825" y="21764625"/>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85725</xdr:rowOff>
    </xdr:to>
    <xdr:sp macro="" textlink="">
      <xdr:nvSpPr>
        <xdr:cNvPr id="2222" name="AutoShape 2"/>
        <xdr:cNvSpPr>
          <a:spLocks noChangeAspect="1" noChangeArrowheads="1"/>
        </xdr:cNvSpPr>
      </xdr:nvSpPr>
      <xdr:spPr bwMode="auto">
        <a:xfrm>
          <a:off x="504825" y="21764625"/>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114300</xdr:rowOff>
    </xdr:to>
    <xdr:sp macro="" textlink="">
      <xdr:nvSpPr>
        <xdr:cNvPr id="2223"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114300</xdr:rowOff>
    </xdr:to>
    <xdr:sp macro="" textlink="">
      <xdr:nvSpPr>
        <xdr:cNvPr id="2224"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114300</xdr:rowOff>
    </xdr:to>
    <xdr:sp macro="" textlink="">
      <xdr:nvSpPr>
        <xdr:cNvPr id="2225"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85725</xdr:rowOff>
    </xdr:to>
    <xdr:sp macro="" textlink="">
      <xdr:nvSpPr>
        <xdr:cNvPr id="2226" name="AutoShape 2"/>
        <xdr:cNvSpPr>
          <a:spLocks noChangeAspect="1" noChangeArrowheads="1"/>
        </xdr:cNvSpPr>
      </xdr:nvSpPr>
      <xdr:spPr bwMode="auto">
        <a:xfrm>
          <a:off x="504825" y="21764625"/>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85725</xdr:rowOff>
    </xdr:to>
    <xdr:sp macro="" textlink="">
      <xdr:nvSpPr>
        <xdr:cNvPr id="2227" name="AutoShape 2"/>
        <xdr:cNvSpPr>
          <a:spLocks noChangeAspect="1" noChangeArrowheads="1"/>
        </xdr:cNvSpPr>
      </xdr:nvSpPr>
      <xdr:spPr bwMode="auto">
        <a:xfrm>
          <a:off x="504825" y="21764625"/>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114300</xdr:rowOff>
    </xdr:to>
    <xdr:sp macro="" textlink="">
      <xdr:nvSpPr>
        <xdr:cNvPr id="2228"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114300</xdr:rowOff>
    </xdr:to>
    <xdr:sp macro="" textlink="">
      <xdr:nvSpPr>
        <xdr:cNvPr id="2229"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114300</xdr:rowOff>
    </xdr:to>
    <xdr:sp macro="" textlink="">
      <xdr:nvSpPr>
        <xdr:cNvPr id="2230"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114300</xdr:rowOff>
    </xdr:to>
    <xdr:sp macro="" textlink="">
      <xdr:nvSpPr>
        <xdr:cNvPr id="2231"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114300</xdr:rowOff>
    </xdr:to>
    <xdr:sp macro="" textlink="">
      <xdr:nvSpPr>
        <xdr:cNvPr id="2232"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114300</xdr:rowOff>
    </xdr:to>
    <xdr:sp macro="" textlink="">
      <xdr:nvSpPr>
        <xdr:cNvPr id="2233"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85725</xdr:rowOff>
    </xdr:to>
    <xdr:sp macro="" textlink="">
      <xdr:nvSpPr>
        <xdr:cNvPr id="2234" name="AutoShape 2"/>
        <xdr:cNvSpPr>
          <a:spLocks noChangeAspect="1" noChangeArrowheads="1"/>
        </xdr:cNvSpPr>
      </xdr:nvSpPr>
      <xdr:spPr bwMode="auto">
        <a:xfrm>
          <a:off x="504825" y="21764625"/>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114300</xdr:rowOff>
    </xdr:to>
    <xdr:sp macro="" textlink="">
      <xdr:nvSpPr>
        <xdr:cNvPr id="2235"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114300</xdr:rowOff>
    </xdr:to>
    <xdr:sp macro="" textlink="">
      <xdr:nvSpPr>
        <xdr:cNvPr id="2236"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114300</xdr:rowOff>
    </xdr:to>
    <xdr:sp macro="" textlink="">
      <xdr:nvSpPr>
        <xdr:cNvPr id="2237"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114300</xdr:rowOff>
    </xdr:to>
    <xdr:sp macro="" textlink="">
      <xdr:nvSpPr>
        <xdr:cNvPr id="2238"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57150</xdr:rowOff>
    </xdr:to>
    <xdr:sp macro="" textlink="">
      <xdr:nvSpPr>
        <xdr:cNvPr id="2239" name="AutoShape 2"/>
        <xdr:cNvSpPr>
          <a:spLocks noChangeAspect="1" noChangeArrowheads="1"/>
        </xdr:cNvSpPr>
      </xdr:nvSpPr>
      <xdr:spPr bwMode="auto">
        <a:xfrm>
          <a:off x="504825" y="2176462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57150</xdr:rowOff>
    </xdr:to>
    <xdr:sp macro="" textlink="">
      <xdr:nvSpPr>
        <xdr:cNvPr id="2240" name="AutoShape 2"/>
        <xdr:cNvSpPr>
          <a:spLocks noChangeAspect="1" noChangeArrowheads="1"/>
        </xdr:cNvSpPr>
      </xdr:nvSpPr>
      <xdr:spPr bwMode="auto">
        <a:xfrm>
          <a:off x="504825" y="2176462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57150</xdr:rowOff>
    </xdr:to>
    <xdr:sp macro="" textlink="">
      <xdr:nvSpPr>
        <xdr:cNvPr id="2241" name="AutoShape 2"/>
        <xdr:cNvSpPr>
          <a:spLocks noChangeAspect="1" noChangeArrowheads="1"/>
        </xdr:cNvSpPr>
      </xdr:nvSpPr>
      <xdr:spPr bwMode="auto">
        <a:xfrm>
          <a:off x="504825" y="2176462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57150</xdr:rowOff>
    </xdr:to>
    <xdr:sp macro="" textlink="">
      <xdr:nvSpPr>
        <xdr:cNvPr id="2242" name="AutoShape 2"/>
        <xdr:cNvSpPr>
          <a:spLocks noChangeAspect="1" noChangeArrowheads="1"/>
        </xdr:cNvSpPr>
      </xdr:nvSpPr>
      <xdr:spPr bwMode="auto">
        <a:xfrm>
          <a:off x="504825" y="2176462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57150</xdr:rowOff>
    </xdr:to>
    <xdr:sp macro="" textlink="">
      <xdr:nvSpPr>
        <xdr:cNvPr id="2243" name="AutoShape 2"/>
        <xdr:cNvSpPr>
          <a:spLocks noChangeAspect="1" noChangeArrowheads="1"/>
        </xdr:cNvSpPr>
      </xdr:nvSpPr>
      <xdr:spPr bwMode="auto">
        <a:xfrm>
          <a:off x="504825" y="2176462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57150</xdr:rowOff>
    </xdr:to>
    <xdr:sp macro="" textlink="">
      <xdr:nvSpPr>
        <xdr:cNvPr id="2244" name="AutoShape 2"/>
        <xdr:cNvSpPr>
          <a:spLocks noChangeAspect="1" noChangeArrowheads="1"/>
        </xdr:cNvSpPr>
      </xdr:nvSpPr>
      <xdr:spPr bwMode="auto">
        <a:xfrm>
          <a:off x="504825" y="2176462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57150</xdr:rowOff>
    </xdr:to>
    <xdr:sp macro="" textlink="">
      <xdr:nvSpPr>
        <xdr:cNvPr id="2245" name="AutoShape 2"/>
        <xdr:cNvSpPr>
          <a:spLocks noChangeAspect="1" noChangeArrowheads="1"/>
        </xdr:cNvSpPr>
      </xdr:nvSpPr>
      <xdr:spPr bwMode="auto">
        <a:xfrm>
          <a:off x="504825" y="2176462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57150</xdr:rowOff>
    </xdr:to>
    <xdr:sp macro="" textlink="">
      <xdr:nvSpPr>
        <xdr:cNvPr id="2246" name="AutoShape 2"/>
        <xdr:cNvSpPr>
          <a:spLocks noChangeAspect="1" noChangeArrowheads="1"/>
        </xdr:cNvSpPr>
      </xdr:nvSpPr>
      <xdr:spPr bwMode="auto">
        <a:xfrm>
          <a:off x="504825" y="2176462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57150</xdr:rowOff>
    </xdr:to>
    <xdr:sp macro="" textlink="">
      <xdr:nvSpPr>
        <xdr:cNvPr id="2247" name="AutoShape 2"/>
        <xdr:cNvSpPr>
          <a:spLocks noChangeAspect="1" noChangeArrowheads="1"/>
        </xdr:cNvSpPr>
      </xdr:nvSpPr>
      <xdr:spPr bwMode="auto">
        <a:xfrm>
          <a:off x="504825" y="2176462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57150</xdr:rowOff>
    </xdr:to>
    <xdr:sp macro="" textlink="">
      <xdr:nvSpPr>
        <xdr:cNvPr id="2248" name="AutoShape 2"/>
        <xdr:cNvSpPr>
          <a:spLocks noChangeAspect="1" noChangeArrowheads="1"/>
        </xdr:cNvSpPr>
      </xdr:nvSpPr>
      <xdr:spPr bwMode="auto">
        <a:xfrm>
          <a:off x="504825" y="2176462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57150</xdr:rowOff>
    </xdr:to>
    <xdr:sp macro="" textlink="">
      <xdr:nvSpPr>
        <xdr:cNvPr id="2249" name="AutoShape 2"/>
        <xdr:cNvSpPr>
          <a:spLocks noChangeAspect="1" noChangeArrowheads="1"/>
        </xdr:cNvSpPr>
      </xdr:nvSpPr>
      <xdr:spPr bwMode="auto">
        <a:xfrm>
          <a:off x="504825" y="2176462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57150</xdr:rowOff>
    </xdr:to>
    <xdr:sp macro="" textlink="">
      <xdr:nvSpPr>
        <xdr:cNvPr id="2250" name="AutoShape 2"/>
        <xdr:cNvSpPr>
          <a:spLocks noChangeAspect="1" noChangeArrowheads="1"/>
        </xdr:cNvSpPr>
      </xdr:nvSpPr>
      <xdr:spPr bwMode="auto">
        <a:xfrm>
          <a:off x="504825" y="2176462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57150</xdr:rowOff>
    </xdr:to>
    <xdr:sp macro="" textlink="">
      <xdr:nvSpPr>
        <xdr:cNvPr id="2251" name="AutoShape 2"/>
        <xdr:cNvSpPr>
          <a:spLocks noChangeAspect="1" noChangeArrowheads="1"/>
        </xdr:cNvSpPr>
      </xdr:nvSpPr>
      <xdr:spPr bwMode="auto">
        <a:xfrm>
          <a:off x="504825" y="2176462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57150</xdr:rowOff>
    </xdr:to>
    <xdr:sp macro="" textlink="">
      <xdr:nvSpPr>
        <xdr:cNvPr id="2252" name="AutoShape 2"/>
        <xdr:cNvSpPr>
          <a:spLocks noChangeAspect="1" noChangeArrowheads="1"/>
        </xdr:cNvSpPr>
      </xdr:nvSpPr>
      <xdr:spPr bwMode="auto">
        <a:xfrm>
          <a:off x="504825" y="2176462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57150</xdr:rowOff>
    </xdr:to>
    <xdr:sp macro="" textlink="">
      <xdr:nvSpPr>
        <xdr:cNvPr id="2253" name="AutoShape 2"/>
        <xdr:cNvSpPr>
          <a:spLocks noChangeAspect="1" noChangeArrowheads="1"/>
        </xdr:cNvSpPr>
      </xdr:nvSpPr>
      <xdr:spPr bwMode="auto">
        <a:xfrm>
          <a:off x="504825" y="2176462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57150</xdr:rowOff>
    </xdr:to>
    <xdr:sp macro="" textlink="">
      <xdr:nvSpPr>
        <xdr:cNvPr id="2254" name="AutoShape 2"/>
        <xdr:cNvSpPr>
          <a:spLocks noChangeAspect="1" noChangeArrowheads="1"/>
        </xdr:cNvSpPr>
      </xdr:nvSpPr>
      <xdr:spPr bwMode="auto">
        <a:xfrm>
          <a:off x="504825" y="2176462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114300</xdr:rowOff>
    </xdr:to>
    <xdr:sp macro="" textlink="">
      <xdr:nvSpPr>
        <xdr:cNvPr id="2255"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95250</xdr:rowOff>
    </xdr:to>
    <xdr:sp macro="" textlink="">
      <xdr:nvSpPr>
        <xdr:cNvPr id="2256" name="AutoShape 2"/>
        <xdr:cNvSpPr>
          <a:spLocks noChangeAspect="1" noChangeArrowheads="1"/>
        </xdr:cNvSpPr>
      </xdr:nvSpPr>
      <xdr:spPr bwMode="auto">
        <a:xfrm>
          <a:off x="504825" y="21764625"/>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76200</xdr:rowOff>
    </xdr:to>
    <xdr:sp macro="" textlink="">
      <xdr:nvSpPr>
        <xdr:cNvPr id="2257" name="AutoShape 2"/>
        <xdr:cNvSpPr>
          <a:spLocks noChangeAspect="1" noChangeArrowheads="1"/>
        </xdr:cNvSpPr>
      </xdr:nvSpPr>
      <xdr:spPr bwMode="auto">
        <a:xfrm>
          <a:off x="504825" y="21764625"/>
          <a:ext cx="447675"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76200</xdr:rowOff>
    </xdr:to>
    <xdr:sp macro="" textlink="">
      <xdr:nvSpPr>
        <xdr:cNvPr id="2258" name="AutoShape 2"/>
        <xdr:cNvSpPr>
          <a:spLocks noChangeAspect="1" noChangeArrowheads="1"/>
        </xdr:cNvSpPr>
      </xdr:nvSpPr>
      <xdr:spPr bwMode="auto">
        <a:xfrm>
          <a:off x="504825" y="21764625"/>
          <a:ext cx="447675"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114300</xdr:rowOff>
    </xdr:to>
    <xdr:sp macro="" textlink="">
      <xdr:nvSpPr>
        <xdr:cNvPr id="2259"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95250</xdr:rowOff>
    </xdr:to>
    <xdr:sp macro="" textlink="">
      <xdr:nvSpPr>
        <xdr:cNvPr id="2260" name="AutoShape 2"/>
        <xdr:cNvSpPr>
          <a:spLocks noChangeAspect="1" noChangeArrowheads="1"/>
        </xdr:cNvSpPr>
      </xdr:nvSpPr>
      <xdr:spPr bwMode="auto">
        <a:xfrm>
          <a:off x="504825" y="21764625"/>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95250</xdr:rowOff>
    </xdr:to>
    <xdr:sp macro="" textlink="">
      <xdr:nvSpPr>
        <xdr:cNvPr id="2261" name="AutoShape 2"/>
        <xdr:cNvSpPr>
          <a:spLocks noChangeAspect="1" noChangeArrowheads="1"/>
        </xdr:cNvSpPr>
      </xdr:nvSpPr>
      <xdr:spPr bwMode="auto">
        <a:xfrm>
          <a:off x="504825" y="21764625"/>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114300</xdr:rowOff>
    </xdr:to>
    <xdr:sp macro="" textlink="">
      <xdr:nvSpPr>
        <xdr:cNvPr id="2262"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114300</xdr:rowOff>
    </xdr:to>
    <xdr:sp macro="" textlink="">
      <xdr:nvSpPr>
        <xdr:cNvPr id="2263"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95250</xdr:rowOff>
    </xdr:to>
    <xdr:sp macro="" textlink="">
      <xdr:nvSpPr>
        <xdr:cNvPr id="2264" name="AutoShape 2"/>
        <xdr:cNvSpPr>
          <a:spLocks noChangeAspect="1" noChangeArrowheads="1"/>
        </xdr:cNvSpPr>
      </xdr:nvSpPr>
      <xdr:spPr bwMode="auto">
        <a:xfrm>
          <a:off x="504825" y="21764625"/>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76200</xdr:rowOff>
    </xdr:to>
    <xdr:sp macro="" textlink="">
      <xdr:nvSpPr>
        <xdr:cNvPr id="2265" name="AutoShape 2"/>
        <xdr:cNvSpPr>
          <a:spLocks noChangeAspect="1" noChangeArrowheads="1"/>
        </xdr:cNvSpPr>
      </xdr:nvSpPr>
      <xdr:spPr bwMode="auto">
        <a:xfrm>
          <a:off x="504825" y="21764625"/>
          <a:ext cx="447675"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76200</xdr:rowOff>
    </xdr:to>
    <xdr:sp macro="" textlink="">
      <xdr:nvSpPr>
        <xdr:cNvPr id="2266" name="AutoShape 2"/>
        <xdr:cNvSpPr>
          <a:spLocks noChangeAspect="1" noChangeArrowheads="1"/>
        </xdr:cNvSpPr>
      </xdr:nvSpPr>
      <xdr:spPr bwMode="auto">
        <a:xfrm>
          <a:off x="504825" y="21764625"/>
          <a:ext cx="447675"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114300</xdr:rowOff>
    </xdr:to>
    <xdr:sp macro="" textlink="">
      <xdr:nvSpPr>
        <xdr:cNvPr id="2267"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95250</xdr:rowOff>
    </xdr:to>
    <xdr:sp macro="" textlink="">
      <xdr:nvSpPr>
        <xdr:cNvPr id="2268" name="AutoShape 2"/>
        <xdr:cNvSpPr>
          <a:spLocks noChangeAspect="1" noChangeArrowheads="1"/>
        </xdr:cNvSpPr>
      </xdr:nvSpPr>
      <xdr:spPr bwMode="auto">
        <a:xfrm>
          <a:off x="504825" y="21764625"/>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95250</xdr:rowOff>
    </xdr:to>
    <xdr:sp macro="" textlink="">
      <xdr:nvSpPr>
        <xdr:cNvPr id="2269" name="AutoShape 2"/>
        <xdr:cNvSpPr>
          <a:spLocks noChangeAspect="1" noChangeArrowheads="1"/>
        </xdr:cNvSpPr>
      </xdr:nvSpPr>
      <xdr:spPr bwMode="auto">
        <a:xfrm>
          <a:off x="504825" y="21764625"/>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114300</xdr:rowOff>
    </xdr:to>
    <xdr:sp macro="" textlink="">
      <xdr:nvSpPr>
        <xdr:cNvPr id="2270"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114300</xdr:rowOff>
    </xdr:to>
    <xdr:sp macro="" textlink="">
      <xdr:nvSpPr>
        <xdr:cNvPr id="2271"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85725</xdr:rowOff>
    </xdr:to>
    <xdr:sp macro="" textlink="">
      <xdr:nvSpPr>
        <xdr:cNvPr id="2272" name="AutoShape 2"/>
        <xdr:cNvSpPr>
          <a:spLocks noChangeAspect="1" noChangeArrowheads="1"/>
        </xdr:cNvSpPr>
      </xdr:nvSpPr>
      <xdr:spPr bwMode="auto">
        <a:xfrm>
          <a:off x="504825" y="21764625"/>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85725</xdr:rowOff>
    </xdr:to>
    <xdr:sp macro="" textlink="">
      <xdr:nvSpPr>
        <xdr:cNvPr id="2273" name="AutoShape 2"/>
        <xdr:cNvSpPr>
          <a:spLocks noChangeAspect="1" noChangeArrowheads="1"/>
        </xdr:cNvSpPr>
      </xdr:nvSpPr>
      <xdr:spPr bwMode="auto">
        <a:xfrm>
          <a:off x="504825" y="21764625"/>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85725</xdr:rowOff>
    </xdr:to>
    <xdr:sp macro="" textlink="">
      <xdr:nvSpPr>
        <xdr:cNvPr id="2274" name="AutoShape 2"/>
        <xdr:cNvSpPr>
          <a:spLocks noChangeAspect="1" noChangeArrowheads="1"/>
        </xdr:cNvSpPr>
      </xdr:nvSpPr>
      <xdr:spPr bwMode="auto">
        <a:xfrm>
          <a:off x="504825" y="21764625"/>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114300</xdr:rowOff>
    </xdr:to>
    <xdr:sp macro="" textlink="">
      <xdr:nvSpPr>
        <xdr:cNvPr id="2275"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85725</xdr:rowOff>
    </xdr:to>
    <xdr:sp macro="" textlink="">
      <xdr:nvSpPr>
        <xdr:cNvPr id="2276" name="AutoShape 2"/>
        <xdr:cNvSpPr>
          <a:spLocks noChangeAspect="1" noChangeArrowheads="1"/>
        </xdr:cNvSpPr>
      </xdr:nvSpPr>
      <xdr:spPr bwMode="auto">
        <a:xfrm>
          <a:off x="504825" y="21764625"/>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85725</xdr:rowOff>
    </xdr:to>
    <xdr:sp macro="" textlink="">
      <xdr:nvSpPr>
        <xdr:cNvPr id="2277" name="AutoShape 2"/>
        <xdr:cNvSpPr>
          <a:spLocks noChangeAspect="1" noChangeArrowheads="1"/>
        </xdr:cNvSpPr>
      </xdr:nvSpPr>
      <xdr:spPr bwMode="auto">
        <a:xfrm>
          <a:off x="504825" y="21764625"/>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114300</xdr:rowOff>
    </xdr:to>
    <xdr:sp macro="" textlink="">
      <xdr:nvSpPr>
        <xdr:cNvPr id="2278"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114300</xdr:rowOff>
    </xdr:to>
    <xdr:sp macro="" textlink="">
      <xdr:nvSpPr>
        <xdr:cNvPr id="2279"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85725</xdr:rowOff>
    </xdr:to>
    <xdr:sp macro="" textlink="">
      <xdr:nvSpPr>
        <xdr:cNvPr id="2280" name="AutoShape 2"/>
        <xdr:cNvSpPr>
          <a:spLocks noChangeAspect="1" noChangeArrowheads="1"/>
        </xdr:cNvSpPr>
      </xdr:nvSpPr>
      <xdr:spPr bwMode="auto">
        <a:xfrm>
          <a:off x="504825" y="21764625"/>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85725</xdr:rowOff>
    </xdr:to>
    <xdr:sp macro="" textlink="">
      <xdr:nvSpPr>
        <xdr:cNvPr id="2281" name="AutoShape 2"/>
        <xdr:cNvSpPr>
          <a:spLocks noChangeAspect="1" noChangeArrowheads="1"/>
        </xdr:cNvSpPr>
      </xdr:nvSpPr>
      <xdr:spPr bwMode="auto">
        <a:xfrm>
          <a:off x="504825" y="21764625"/>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85725</xdr:rowOff>
    </xdr:to>
    <xdr:sp macro="" textlink="">
      <xdr:nvSpPr>
        <xdr:cNvPr id="2282" name="AutoShape 2"/>
        <xdr:cNvSpPr>
          <a:spLocks noChangeAspect="1" noChangeArrowheads="1"/>
        </xdr:cNvSpPr>
      </xdr:nvSpPr>
      <xdr:spPr bwMode="auto">
        <a:xfrm>
          <a:off x="504825" y="21764625"/>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114300</xdr:rowOff>
    </xdr:to>
    <xdr:sp macro="" textlink="">
      <xdr:nvSpPr>
        <xdr:cNvPr id="2283"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85725</xdr:rowOff>
    </xdr:to>
    <xdr:sp macro="" textlink="">
      <xdr:nvSpPr>
        <xdr:cNvPr id="2284" name="AutoShape 2"/>
        <xdr:cNvSpPr>
          <a:spLocks noChangeAspect="1" noChangeArrowheads="1"/>
        </xdr:cNvSpPr>
      </xdr:nvSpPr>
      <xdr:spPr bwMode="auto">
        <a:xfrm>
          <a:off x="504825" y="21764625"/>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85725</xdr:rowOff>
    </xdr:to>
    <xdr:sp macro="" textlink="">
      <xdr:nvSpPr>
        <xdr:cNvPr id="2285" name="AutoShape 2"/>
        <xdr:cNvSpPr>
          <a:spLocks noChangeAspect="1" noChangeArrowheads="1"/>
        </xdr:cNvSpPr>
      </xdr:nvSpPr>
      <xdr:spPr bwMode="auto">
        <a:xfrm>
          <a:off x="504825" y="21764625"/>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114300</xdr:rowOff>
    </xdr:to>
    <xdr:sp macro="" textlink="">
      <xdr:nvSpPr>
        <xdr:cNvPr id="2286"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114300</xdr:rowOff>
    </xdr:to>
    <xdr:sp macro="" textlink="">
      <xdr:nvSpPr>
        <xdr:cNvPr id="2287"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114300</xdr:rowOff>
    </xdr:to>
    <xdr:sp macro="" textlink="">
      <xdr:nvSpPr>
        <xdr:cNvPr id="2288"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85725</xdr:rowOff>
    </xdr:to>
    <xdr:sp macro="" textlink="">
      <xdr:nvSpPr>
        <xdr:cNvPr id="2289" name="AutoShape 2"/>
        <xdr:cNvSpPr>
          <a:spLocks noChangeAspect="1" noChangeArrowheads="1"/>
        </xdr:cNvSpPr>
      </xdr:nvSpPr>
      <xdr:spPr bwMode="auto">
        <a:xfrm>
          <a:off x="504825" y="21764625"/>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85725</xdr:rowOff>
    </xdr:to>
    <xdr:sp macro="" textlink="">
      <xdr:nvSpPr>
        <xdr:cNvPr id="2290" name="AutoShape 2"/>
        <xdr:cNvSpPr>
          <a:spLocks noChangeAspect="1" noChangeArrowheads="1"/>
        </xdr:cNvSpPr>
      </xdr:nvSpPr>
      <xdr:spPr bwMode="auto">
        <a:xfrm>
          <a:off x="504825" y="21764625"/>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114300</xdr:rowOff>
    </xdr:to>
    <xdr:sp macro="" textlink="">
      <xdr:nvSpPr>
        <xdr:cNvPr id="2291"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114300</xdr:rowOff>
    </xdr:to>
    <xdr:sp macro="" textlink="">
      <xdr:nvSpPr>
        <xdr:cNvPr id="2292"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114300</xdr:rowOff>
    </xdr:to>
    <xdr:sp macro="" textlink="">
      <xdr:nvSpPr>
        <xdr:cNvPr id="2293"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114300</xdr:rowOff>
    </xdr:to>
    <xdr:sp macro="" textlink="">
      <xdr:nvSpPr>
        <xdr:cNvPr id="2294"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114300</xdr:rowOff>
    </xdr:to>
    <xdr:sp macro="" textlink="">
      <xdr:nvSpPr>
        <xdr:cNvPr id="2295"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114300</xdr:rowOff>
    </xdr:to>
    <xdr:sp macro="" textlink="">
      <xdr:nvSpPr>
        <xdr:cNvPr id="2296"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85725</xdr:rowOff>
    </xdr:to>
    <xdr:sp macro="" textlink="">
      <xdr:nvSpPr>
        <xdr:cNvPr id="2297" name="AutoShape 2"/>
        <xdr:cNvSpPr>
          <a:spLocks noChangeAspect="1" noChangeArrowheads="1"/>
        </xdr:cNvSpPr>
      </xdr:nvSpPr>
      <xdr:spPr bwMode="auto">
        <a:xfrm>
          <a:off x="504825" y="21764625"/>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114300</xdr:rowOff>
    </xdr:to>
    <xdr:sp macro="" textlink="">
      <xdr:nvSpPr>
        <xdr:cNvPr id="2298"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114300</xdr:rowOff>
    </xdr:to>
    <xdr:sp macro="" textlink="">
      <xdr:nvSpPr>
        <xdr:cNvPr id="2299"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114300</xdr:rowOff>
    </xdr:to>
    <xdr:sp macro="" textlink="">
      <xdr:nvSpPr>
        <xdr:cNvPr id="2300"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114300</xdr:rowOff>
    </xdr:to>
    <xdr:sp macro="" textlink="">
      <xdr:nvSpPr>
        <xdr:cNvPr id="2301"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57150</xdr:rowOff>
    </xdr:to>
    <xdr:sp macro="" textlink="">
      <xdr:nvSpPr>
        <xdr:cNvPr id="2302" name="AutoShape 2"/>
        <xdr:cNvSpPr>
          <a:spLocks noChangeAspect="1" noChangeArrowheads="1"/>
        </xdr:cNvSpPr>
      </xdr:nvSpPr>
      <xdr:spPr bwMode="auto">
        <a:xfrm>
          <a:off x="504825" y="2176462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57150</xdr:rowOff>
    </xdr:to>
    <xdr:sp macro="" textlink="">
      <xdr:nvSpPr>
        <xdr:cNvPr id="2303" name="AutoShape 2"/>
        <xdr:cNvSpPr>
          <a:spLocks noChangeAspect="1" noChangeArrowheads="1"/>
        </xdr:cNvSpPr>
      </xdr:nvSpPr>
      <xdr:spPr bwMode="auto">
        <a:xfrm>
          <a:off x="504825" y="2176462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57150</xdr:rowOff>
    </xdr:to>
    <xdr:sp macro="" textlink="">
      <xdr:nvSpPr>
        <xdr:cNvPr id="2304" name="AutoShape 2"/>
        <xdr:cNvSpPr>
          <a:spLocks noChangeAspect="1" noChangeArrowheads="1"/>
        </xdr:cNvSpPr>
      </xdr:nvSpPr>
      <xdr:spPr bwMode="auto">
        <a:xfrm>
          <a:off x="504825" y="2176462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57150</xdr:rowOff>
    </xdr:to>
    <xdr:sp macro="" textlink="">
      <xdr:nvSpPr>
        <xdr:cNvPr id="2305" name="AutoShape 2"/>
        <xdr:cNvSpPr>
          <a:spLocks noChangeAspect="1" noChangeArrowheads="1"/>
        </xdr:cNvSpPr>
      </xdr:nvSpPr>
      <xdr:spPr bwMode="auto">
        <a:xfrm>
          <a:off x="504825" y="2176462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57150</xdr:rowOff>
    </xdr:to>
    <xdr:sp macro="" textlink="">
      <xdr:nvSpPr>
        <xdr:cNvPr id="2306" name="AutoShape 2"/>
        <xdr:cNvSpPr>
          <a:spLocks noChangeAspect="1" noChangeArrowheads="1"/>
        </xdr:cNvSpPr>
      </xdr:nvSpPr>
      <xdr:spPr bwMode="auto">
        <a:xfrm>
          <a:off x="504825" y="2176462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57150</xdr:rowOff>
    </xdr:to>
    <xdr:sp macro="" textlink="">
      <xdr:nvSpPr>
        <xdr:cNvPr id="2307" name="AutoShape 2"/>
        <xdr:cNvSpPr>
          <a:spLocks noChangeAspect="1" noChangeArrowheads="1"/>
        </xdr:cNvSpPr>
      </xdr:nvSpPr>
      <xdr:spPr bwMode="auto">
        <a:xfrm>
          <a:off x="504825" y="2176462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57150</xdr:rowOff>
    </xdr:to>
    <xdr:sp macro="" textlink="">
      <xdr:nvSpPr>
        <xdr:cNvPr id="2308" name="AutoShape 2"/>
        <xdr:cNvSpPr>
          <a:spLocks noChangeAspect="1" noChangeArrowheads="1"/>
        </xdr:cNvSpPr>
      </xdr:nvSpPr>
      <xdr:spPr bwMode="auto">
        <a:xfrm>
          <a:off x="504825" y="2176462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57150</xdr:rowOff>
    </xdr:to>
    <xdr:sp macro="" textlink="">
      <xdr:nvSpPr>
        <xdr:cNvPr id="2309" name="AutoShape 2"/>
        <xdr:cNvSpPr>
          <a:spLocks noChangeAspect="1" noChangeArrowheads="1"/>
        </xdr:cNvSpPr>
      </xdr:nvSpPr>
      <xdr:spPr bwMode="auto">
        <a:xfrm>
          <a:off x="504825" y="2176462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57150</xdr:rowOff>
    </xdr:to>
    <xdr:sp macro="" textlink="">
      <xdr:nvSpPr>
        <xdr:cNvPr id="2310" name="AutoShape 2"/>
        <xdr:cNvSpPr>
          <a:spLocks noChangeAspect="1" noChangeArrowheads="1"/>
        </xdr:cNvSpPr>
      </xdr:nvSpPr>
      <xdr:spPr bwMode="auto">
        <a:xfrm>
          <a:off x="504825" y="2176462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57150</xdr:rowOff>
    </xdr:to>
    <xdr:sp macro="" textlink="">
      <xdr:nvSpPr>
        <xdr:cNvPr id="2311" name="AutoShape 2"/>
        <xdr:cNvSpPr>
          <a:spLocks noChangeAspect="1" noChangeArrowheads="1"/>
        </xdr:cNvSpPr>
      </xdr:nvSpPr>
      <xdr:spPr bwMode="auto">
        <a:xfrm>
          <a:off x="504825" y="2176462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57150</xdr:rowOff>
    </xdr:to>
    <xdr:sp macro="" textlink="">
      <xdr:nvSpPr>
        <xdr:cNvPr id="2312" name="AutoShape 2"/>
        <xdr:cNvSpPr>
          <a:spLocks noChangeAspect="1" noChangeArrowheads="1"/>
        </xdr:cNvSpPr>
      </xdr:nvSpPr>
      <xdr:spPr bwMode="auto">
        <a:xfrm>
          <a:off x="504825" y="2176462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57150</xdr:rowOff>
    </xdr:to>
    <xdr:sp macro="" textlink="">
      <xdr:nvSpPr>
        <xdr:cNvPr id="2313" name="AutoShape 2"/>
        <xdr:cNvSpPr>
          <a:spLocks noChangeAspect="1" noChangeArrowheads="1"/>
        </xdr:cNvSpPr>
      </xdr:nvSpPr>
      <xdr:spPr bwMode="auto">
        <a:xfrm>
          <a:off x="504825" y="2176462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57150</xdr:rowOff>
    </xdr:to>
    <xdr:sp macro="" textlink="">
      <xdr:nvSpPr>
        <xdr:cNvPr id="2314" name="AutoShape 2"/>
        <xdr:cNvSpPr>
          <a:spLocks noChangeAspect="1" noChangeArrowheads="1"/>
        </xdr:cNvSpPr>
      </xdr:nvSpPr>
      <xdr:spPr bwMode="auto">
        <a:xfrm>
          <a:off x="504825" y="2176462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57150</xdr:rowOff>
    </xdr:to>
    <xdr:sp macro="" textlink="">
      <xdr:nvSpPr>
        <xdr:cNvPr id="2315" name="AutoShape 2"/>
        <xdr:cNvSpPr>
          <a:spLocks noChangeAspect="1" noChangeArrowheads="1"/>
        </xdr:cNvSpPr>
      </xdr:nvSpPr>
      <xdr:spPr bwMode="auto">
        <a:xfrm>
          <a:off x="504825" y="2176462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57150</xdr:rowOff>
    </xdr:to>
    <xdr:sp macro="" textlink="">
      <xdr:nvSpPr>
        <xdr:cNvPr id="2316" name="AutoShape 2"/>
        <xdr:cNvSpPr>
          <a:spLocks noChangeAspect="1" noChangeArrowheads="1"/>
        </xdr:cNvSpPr>
      </xdr:nvSpPr>
      <xdr:spPr bwMode="auto">
        <a:xfrm>
          <a:off x="504825" y="2176462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57150</xdr:rowOff>
    </xdr:to>
    <xdr:sp macro="" textlink="">
      <xdr:nvSpPr>
        <xdr:cNvPr id="2317" name="AutoShape 2"/>
        <xdr:cNvSpPr>
          <a:spLocks noChangeAspect="1" noChangeArrowheads="1"/>
        </xdr:cNvSpPr>
      </xdr:nvSpPr>
      <xdr:spPr bwMode="auto">
        <a:xfrm>
          <a:off x="504825" y="2176462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114300</xdr:rowOff>
    </xdr:to>
    <xdr:sp macro="" textlink="">
      <xdr:nvSpPr>
        <xdr:cNvPr id="2318"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95250</xdr:rowOff>
    </xdr:to>
    <xdr:sp macro="" textlink="">
      <xdr:nvSpPr>
        <xdr:cNvPr id="2319" name="AutoShape 2"/>
        <xdr:cNvSpPr>
          <a:spLocks noChangeAspect="1" noChangeArrowheads="1"/>
        </xdr:cNvSpPr>
      </xdr:nvSpPr>
      <xdr:spPr bwMode="auto">
        <a:xfrm>
          <a:off x="504825" y="21764625"/>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76200</xdr:rowOff>
    </xdr:to>
    <xdr:sp macro="" textlink="">
      <xdr:nvSpPr>
        <xdr:cNvPr id="2320" name="AutoShape 2"/>
        <xdr:cNvSpPr>
          <a:spLocks noChangeAspect="1" noChangeArrowheads="1"/>
        </xdr:cNvSpPr>
      </xdr:nvSpPr>
      <xdr:spPr bwMode="auto">
        <a:xfrm>
          <a:off x="504825" y="21764625"/>
          <a:ext cx="447675"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76200</xdr:rowOff>
    </xdr:to>
    <xdr:sp macro="" textlink="">
      <xdr:nvSpPr>
        <xdr:cNvPr id="2321" name="AutoShape 2"/>
        <xdr:cNvSpPr>
          <a:spLocks noChangeAspect="1" noChangeArrowheads="1"/>
        </xdr:cNvSpPr>
      </xdr:nvSpPr>
      <xdr:spPr bwMode="auto">
        <a:xfrm>
          <a:off x="504825" y="21764625"/>
          <a:ext cx="447675"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114300</xdr:rowOff>
    </xdr:to>
    <xdr:sp macro="" textlink="">
      <xdr:nvSpPr>
        <xdr:cNvPr id="2322"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95250</xdr:rowOff>
    </xdr:to>
    <xdr:sp macro="" textlink="">
      <xdr:nvSpPr>
        <xdr:cNvPr id="2323" name="AutoShape 2"/>
        <xdr:cNvSpPr>
          <a:spLocks noChangeAspect="1" noChangeArrowheads="1"/>
        </xdr:cNvSpPr>
      </xdr:nvSpPr>
      <xdr:spPr bwMode="auto">
        <a:xfrm>
          <a:off x="504825" y="21764625"/>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95250</xdr:rowOff>
    </xdr:to>
    <xdr:sp macro="" textlink="">
      <xdr:nvSpPr>
        <xdr:cNvPr id="2324" name="AutoShape 2"/>
        <xdr:cNvSpPr>
          <a:spLocks noChangeAspect="1" noChangeArrowheads="1"/>
        </xdr:cNvSpPr>
      </xdr:nvSpPr>
      <xdr:spPr bwMode="auto">
        <a:xfrm>
          <a:off x="504825" y="21764625"/>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114300</xdr:rowOff>
    </xdr:to>
    <xdr:sp macro="" textlink="">
      <xdr:nvSpPr>
        <xdr:cNvPr id="2325"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114300</xdr:rowOff>
    </xdr:to>
    <xdr:sp macro="" textlink="">
      <xdr:nvSpPr>
        <xdr:cNvPr id="2326"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95250</xdr:rowOff>
    </xdr:to>
    <xdr:sp macro="" textlink="">
      <xdr:nvSpPr>
        <xdr:cNvPr id="2327" name="AutoShape 2"/>
        <xdr:cNvSpPr>
          <a:spLocks noChangeAspect="1" noChangeArrowheads="1"/>
        </xdr:cNvSpPr>
      </xdr:nvSpPr>
      <xdr:spPr bwMode="auto">
        <a:xfrm>
          <a:off x="504825" y="21764625"/>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76200</xdr:rowOff>
    </xdr:to>
    <xdr:sp macro="" textlink="">
      <xdr:nvSpPr>
        <xdr:cNvPr id="2328" name="AutoShape 2"/>
        <xdr:cNvSpPr>
          <a:spLocks noChangeAspect="1" noChangeArrowheads="1"/>
        </xdr:cNvSpPr>
      </xdr:nvSpPr>
      <xdr:spPr bwMode="auto">
        <a:xfrm>
          <a:off x="504825" y="21764625"/>
          <a:ext cx="447675"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76200</xdr:rowOff>
    </xdr:to>
    <xdr:sp macro="" textlink="">
      <xdr:nvSpPr>
        <xdr:cNvPr id="2329" name="AutoShape 2"/>
        <xdr:cNvSpPr>
          <a:spLocks noChangeAspect="1" noChangeArrowheads="1"/>
        </xdr:cNvSpPr>
      </xdr:nvSpPr>
      <xdr:spPr bwMode="auto">
        <a:xfrm>
          <a:off x="504825" y="21764625"/>
          <a:ext cx="447675"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114300</xdr:rowOff>
    </xdr:to>
    <xdr:sp macro="" textlink="">
      <xdr:nvSpPr>
        <xdr:cNvPr id="2330"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95250</xdr:rowOff>
    </xdr:to>
    <xdr:sp macro="" textlink="">
      <xdr:nvSpPr>
        <xdr:cNvPr id="2331" name="AutoShape 2"/>
        <xdr:cNvSpPr>
          <a:spLocks noChangeAspect="1" noChangeArrowheads="1"/>
        </xdr:cNvSpPr>
      </xdr:nvSpPr>
      <xdr:spPr bwMode="auto">
        <a:xfrm>
          <a:off x="504825" y="21764625"/>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95250</xdr:rowOff>
    </xdr:to>
    <xdr:sp macro="" textlink="">
      <xdr:nvSpPr>
        <xdr:cNvPr id="2332" name="AutoShape 2"/>
        <xdr:cNvSpPr>
          <a:spLocks noChangeAspect="1" noChangeArrowheads="1"/>
        </xdr:cNvSpPr>
      </xdr:nvSpPr>
      <xdr:spPr bwMode="auto">
        <a:xfrm>
          <a:off x="504825" y="21764625"/>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114300</xdr:rowOff>
    </xdr:to>
    <xdr:sp macro="" textlink="">
      <xdr:nvSpPr>
        <xdr:cNvPr id="2333"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114300</xdr:rowOff>
    </xdr:to>
    <xdr:sp macro="" textlink="">
      <xdr:nvSpPr>
        <xdr:cNvPr id="2334"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85725</xdr:rowOff>
    </xdr:to>
    <xdr:sp macro="" textlink="">
      <xdr:nvSpPr>
        <xdr:cNvPr id="2335" name="AutoShape 2"/>
        <xdr:cNvSpPr>
          <a:spLocks noChangeAspect="1" noChangeArrowheads="1"/>
        </xdr:cNvSpPr>
      </xdr:nvSpPr>
      <xdr:spPr bwMode="auto">
        <a:xfrm>
          <a:off x="504825" y="21764625"/>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85725</xdr:rowOff>
    </xdr:to>
    <xdr:sp macro="" textlink="">
      <xdr:nvSpPr>
        <xdr:cNvPr id="2336" name="AutoShape 2"/>
        <xdr:cNvSpPr>
          <a:spLocks noChangeAspect="1" noChangeArrowheads="1"/>
        </xdr:cNvSpPr>
      </xdr:nvSpPr>
      <xdr:spPr bwMode="auto">
        <a:xfrm>
          <a:off x="504825" y="21764625"/>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85725</xdr:rowOff>
    </xdr:to>
    <xdr:sp macro="" textlink="">
      <xdr:nvSpPr>
        <xdr:cNvPr id="2337" name="AutoShape 2"/>
        <xdr:cNvSpPr>
          <a:spLocks noChangeAspect="1" noChangeArrowheads="1"/>
        </xdr:cNvSpPr>
      </xdr:nvSpPr>
      <xdr:spPr bwMode="auto">
        <a:xfrm>
          <a:off x="504825" y="21764625"/>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114300</xdr:rowOff>
    </xdr:to>
    <xdr:sp macro="" textlink="">
      <xdr:nvSpPr>
        <xdr:cNvPr id="2338"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85725</xdr:rowOff>
    </xdr:to>
    <xdr:sp macro="" textlink="">
      <xdr:nvSpPr>
        <xdr:cNvPr id="2339" name="AutoShape 2"/>
        <xdr:cNvSpPr>
          <a:spLocks noChangeAspect="1" noChangeArrowheads="1"/>
        </xdr:cNvSpPr>
      </xdr:nvSpPr>
      <xdr:spPr bwMode="auto">
        <a:xfrm>
          <a:off x="504825" y="21764625"/>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85725</xdr:rowOff>
    </xdr:to>
    <xdr:sp macro="" textlink="">
      <xdr:nvSpPr>
        <xdr:cNvPr id="2340" name="AutoShape 2"/>
        <xdr:cNvSpPr>
          <a:spLocks noChangeAspect="1" noChangeArrowheads="1"/>
        </xdr:cNvSpPr>
      </xdr:nvSpPr>
      <xdr:spPr bwMode="auto">
        <a:xfrm>
          <a:off x="504825" y="21764625"/>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114300</xdr:rowOff>
    </xdr:to>
    <xdr:sp macro="" textlink="">
      <xdr:nvSpPr>
        <xdr:cNvPr id="2341"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114300</xdr:rowOff>
    </xdr:to>
    <xdr:sp macro="" textlink="">
      <xdr:nvSpPr>
        <xdr:cNvPr id="2342"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85725</xdr:rowOff>
    </xdr:to>
    <xdr:sp macro="" textlink="">
      <xdr:nvSpPr>
        <xdr:cNvPr id="2343" name="AutoShape 2"/>
        <xdr:cNvSpPr>
          <a:spLocks noChangeAspect="1" noChangeArrowheads="1"/>
        </xdr:cNvSpPr>
      </xdr:nvSpPr>
      <xdr:spPr bwMode="auto">
        <a:xfrm>
          <a:off x="504825" y="21764625"/>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85725</xdr:rowOff>
    </xdr:to>
    <xdr:sp macro="" textlink="">
      <xdr:nvSpPr>
        <xdr:cNvPr id="2344" name="AutoShape 2"/>
        <xdr:cNvSpPr>
          <a:spLocks noChangeAspect="1" noChangeArrowheads="1"/>
        </xdr:cNvSpPr>
      </xdr:nvSpPr>
      <xdr:spPr bwMode="auto">
        <a:xfrm>
          <a:off x="504825" y="21764625"/>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85725</xdr:rowOff>
    </xdr:to>
    <xdr:sp macro="" textlink="">
      <xdr:nvSpPr>
        <xdr:cNvPr id="2345" name="AutoShape 2"/>
        <xdr:cNvSpPr>
          <a:spLocks noChangeAspect="1" noChangeArrowheads="1"/>
        </xdr:cNvSpPr>
      </xdr:nvSpPr>
      <xdr:spPr bwMode="auto">
        <a:xfrm>
          <a:off x="504825" y="21764625"/>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114300</xdr:rowOff>
    </xdr:to>
    <xdr:sp macro="" textlink="">
      <xdr:nvSpPr>
        <xdr:cNvPr id="2346"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85725</xdr:rowOff>
    </xdr:to>
    <xdr:sp macro="" textlink="">
      <xdr:nvSpPr>
        <xdr:cNvPr id="2347" name="AutoShape 2"/>
        <xdr:cNvSpPr>
          <a:spLocks noChangeAspect="1" noChangeArrowheads="1"/>
        </xdr:cNvSpPr>
      </xdr:nvSpPr>
      <xdr:spPr bwMode="auto">
        <a:xfrm>
          <a:off x="504825" y="21764625"/>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85725</xdr:rowOff>
    </xdr:to>
    <xdr:sp macro="" textlink="">
      <xdr:nvSpPr>
        <xdr:cNvPr id="2348" name="AutoShape 2"/>
        <xdr:cNvSpPr>
          <a:spLocks noChangeAspect="1" noChangeArrowheads="1"/>
        </xdr:cNvSpPr>
      </xdr:nvSpPr>
      <xdr:spPr bwMode="auto">
        <a:xfrm>
          <a:off x="504825" y="21764625"/>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114300</xdr:rowOff>
    </xdr:to>
    <xdr:sp macro="" textlink="">
      <xdr:nvSpPr>
        <xdr:cNvPr id="2349"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114300</xdr:rowOff>
    </xdr:to>
    <xdr:sp macro="" textlink="">
      <xdr:nvSpPr>
        <xdr:cNvPr id="2350"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114300</xdr:rowOff>
    </xdr:to>
    <xdr:sp macro="" textlink="">
      <xdr:nvSpPr>
        <xdr:cNvPr id="2351"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85725</xdr:rowOff>
    </xdr:to>
    <xdr:sp macro="" textlink="">
      <xdr:nvSpPr>
        <xdr:cNvPr id="2352" name="AutoShape 2"/>
        <xdr:cNvSpPr>
          <a:spLocks noChangeAspect="1" noChangeArrowheads="1"/>
        </xdr:cNvSpPr>
      </xdr:nvSpPr>
      <xdr:spPr bwMode="auto">
        <a:xfrm>
          <a:off x="504825" y="21764625"/>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85725</xdr:rowOff>
    </xdr:to>
    <xdr:sp macro="" textlink="">
      <xdr:nvSpPr>
        <xdr:cNvPr id="2353" name="AutoShape 2"/>
        <xdr:cNvSpPr>
          <a:spLocks noChangeAspect="1" noChangeArrowheads="1"/>
        </xdr:cNvSpPr>
      </xdr:nvSpPr>
      <xdr:spPr bwMode="auto">
        <a:xfrm>
          <a:off x="504825" y="21764625"/>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114300</xdr:rowOff>
    </xdr:to>
    <xdr:sp macro="" textlink="">
      <xdr:nvSpPr>
        <xdr:cNvPr id="2354"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114300</xdr:rowOff>
    </xdr:to>
    <xdr:sp macro="" textlink="">
      <xdr:nvSpPr>
        <xdr:cNvPr id="2355"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114300</xdr:rowOff>
    </xdr:to>
    <xdr:sp macro="" textlink="">
      <xdr:nvSpPr>
        <xdr:cNvPr id="2356"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114300</xdr:rowOff>
    </xdr:to>
    <xdr:sp macro="" textlink="">
      <xdr:nvSpPr>
        <xdr:cNvPr id="2357"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114300</xdr:rowOff>
    </xdr:to>
    <xdr:sp macro="" textlink="">
      <xdr:nvSpPr>
        <xdr:cNvPr id="2358"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114300</xdr:rowOff>
    </xdr:to>
    <xdr:sp macro="" textlink="">
      <xdr:nvSpPr>
        <xdr:cNvPr id="2359"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85725</xdr:rowOff>
    </xdr:to>
    <xdr:sp macro="" textlink="">
      <xdr:nvSpPr>
        <xdr:cNvPr id="2360" name="AutoShape 2"/>
        <xdr:cNvSpPr>
          <a:spLocks noChangeAspect="1" noChangeArrowheads="1"/>
        </xdr:cNvSpPr>
      </xdr:nvSpPr>
      <xdr:spPr bwMode="auto">
        <a:xfrm>
          <a:off x="504825" y="21764625"/>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114300</xdr:rowOff>
    </xdr:to>
    <xdr:sp macro="" textlink="">
      <xdr:nvSpPr>
        <xdr:cNvPr id="2361"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114300</xdr:rowOff>
    </xdr:to>
    <xdr:sp macro="" textlink="">
      <xdr:nvSpPr>
        <xdr:cNvPr id="2362"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114300</xdr:rowOff>
    </xdr:to>
    <xdr:sp macro="" textlink="">
      <xdr:nvSpPr>
        <xdr:cNvPr id="2363"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114300</xdr:rowOff>
    </xdr:to>
    <xdr:sp macro="" textlink="">
      <xdr:nvSpPr>
        <xdr:cNvPr id="2364"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57150</xdr:rowOff>
    </xdr:to>
    <xdr:sp macro="" textlink="">
      <xdr:nvSpPr>
        <xdr:cNvPr id="2365" name="AutoShape 2"/>
        <xdr:cNvSpPr>
          <a:spLocks noChangeAspect="1" noChangeArrowheads="1"/>
        </xdr:cNvSpPr>
      </xdr:nvSpPr>
      <xdr:spPr bwMode="auto">
        <a:xfrm>
          <a:off x="504825" y="2176462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57150</xdr:rowOff>
    </xdr:to>
    <xdr:sp macro="" textlink="">
      <xdr:nvSpPr>
        <xdr:cNvPr id="2366" name="AutoShape 2"/>
        <xdr:cNvSpPr>
          <a:spLocks noChangeAspect="1" noChangeArrowheads="1"/>
        </xdr:cNvSpPr>
      </xdr:nvSpPr>
      <xdr:spPr bwMode="auto">
        <a:xfrm>
          <a:off x="504825" y="2176462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57150</xdr:rowOff>
    </xdr:to>
    <xdr:sp macro="" textlink="">
      <xdr:nvSpPr>
        <xdr:cNvPr id="2367" name="AutoShape 2"/>
        <xdr:cNvSpPr>
          <a:spLocks noChangeAspect="1" noChangeArrowheads="1"/>
        </xdr:cNvSpPr>
      </xdr:nvSpPr>
      <xdr:spPr bwMode="auto">
        <a:xfrm>
          <a:off x="504825" y="2176462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57150</xdr:rowOff>
    </xdr:to>
    <xdr:sp macro="" textlink="">
      <xdr:nvSpPr>
        <xdr:cNvPr id="2368" name="AutoShape 2"/>
        <xdr:cNvSpPr>
          <a:spLocks noChangeAspect="1" noChangeArrowheads="1"/>
        </xdr:cNvSpPr>
      </xdr:nvSpPr>
      <xdr:spPr bwMode="auto">
        <a:xfrm>
          <a:off x="504825" y="2176462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57150</xdr:rowOff>
    </xdr:to>
    <xdr:sp macro="" textlink="">
      <xdr:nvSpPr>
        <xdr:cNvPr id="2369" name="AutoShape 2"/>
        <xdr:cNvSpPr>
          <a:spLocks noChangeAspect="1" noChangeArrowheads="1"/>
        </xdr:cNvSpPr>
      </xdr:nvSpPr>
      <xdr:spPr bwMode="auto">
        <a:xfrm>
          <a:off x="504825" y="2176462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57150</xdr:rowOff>
    </xdr:to>
    <xdr:sp macro="" textlink="">
      <xdr:nvSpPr>
        <xdr:cNvPr id="2370" name="AutoShape 2"/>
        <xdr:cNvSpPr>
          <a:spLocks noChangeAspect="1" noChangeArrowheads="1"/>
        </xdr:cNvSpPr>
      </xdr:nvSpPr>
      <xdr:spPr bwMode="auto">
        <a:xfrm>
          <a:off x="504825" y="2176462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57150</xdr:rowOff>
    </xdr:to>
    <xdr:sp macro="" textlink="">
      <xdr:nvSpPr>
        <xdr:cNvPr id="2371" name="AutoShape 2"/>
        <xdr:cNvSpPr>
          <a:spLocks noChangeAspect="1" noChangeArrowheads="1"/>
        </xdr:cNvSpPr>
      </xdr:nvSpPr>
      <xdr:spPr bwMode="auto">
        <a:xfrm>
          <a:off x="504825" y="2176462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57150</xdr:rowOff>
    </xdr:to>
    <xdr:sp macro="" textlink="">
      <xdr:nvSpPr>
        <xdr:cNvPr id="2372" name="AutoShape 2"/>
        <xdr:cNvSpPr>
          <a:spLocks noChangeAspect="1" noChangeArrowheads="1"/>
        </xdr:cNvSpPr>
      </xdr:nvSpPr>
      <xdr:spPr bwMode="auto">
        <a:xfrm>
          <a:off x="504825" y="2176462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57150</xdr:rowOff>
    </xdr:to>
    <xdr:sp macro="" textlink="">
      <xdr:nvSpPr>
        <xdr:cNvPr id="2373" name="AutoShape 2"/>
        <xdr:cNvSpPr>
          <a:spLocks noChangeAspect="1" noChangeArrowheads="1"/>
        </xdr:cNvSpPr>
      </xdr:nvSpPr>
      <xdr:spPr bwMode="auto">
        <a:xfrm>
          <a:off x="504825" y="2176462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57150</xdr:rowOff>
    </xdr:to>
    <xdr:sp macro="" textlink="">
      <xdr:nvSpPr>
        <xdr:cNvPr id="2374" name="AutoShape 2"/>
        <xdr:cNvSpPr>
          <a:spLocks noChangeAspect="1" noChangeArrowheads="1"/>
        </xdr:cNvSpPr>
      </xdr:nvSpPr>
      <xdr:spPr bwMode="auto">
        <a:xfrm>
          <a:off x="504825" y="2176462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57150</xdr:rowOff>
    </xdr:to>
    <xdr:sp macro="" textlink="">
      <xdr:nvSpPr>
        <xdr:cNvPr id="2375" name="AutoShape 2"/>
        <xdr:cNvSpPr>
          <a:spLocks noChangeAspect="1" noChangeArrowheads="1"/>
        </xdr:cNvSpPr>
      </xdr:nvSpPr>
      <xdr:spPr bwMode="auto">
        <a:xfrm>
          <a:off x="504825" y="2176462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57150</xdr:rowOff>
    </xdr:to>
    <xdr:sp macro="" textlink="">
      <xdr:nvSpPr>
        <xdr:cNvPr id="2376" name="AutoShape 2"/>
        <xdr:cNvSpPr>
          <a:spLocks noChangeAspect="1" noChangeArrowheads="1"/>
        </xdr:cNvSpPr>
      </xdr:nvSpPr>
      <xdr:spPr bwMode="auto">
        <a:xfrm>
          <a:off x="504825" y="2176462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57150</xdr:rowOff>
    </xdr:to>
    <xdr:sp macro="" textlink="">
      <xdr:nvSpPr>
        <xdr:cNvPr id="2377" name="AutoShape 2"/>
        <xdr:cNvSpPr>
          <a:spLocks noChangeAspect="1" noChangeArrowheads="1"/>
        </xdr:cNvSpPr>
      </xdr:nvSpPr>
      <xdr:spPr bwMode="auto">
        <a:xfrm>
          <a:off x="504825" y="2176462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57150</xdr:rowOff>
    </xdr:to>
    <xdr:sp macro="" textlink="">
      <xdr:nvSpPr>
        <xdr:cNvPr id="2378" name="AutoShape 2"/>
        <xdr:cNvSpPr>
          <a:spLocks noChangeAspect="1" noChangeArrowheads="1"/>
        </xdr:cNvSpPr>
      </xdr:nvSpPr>
      <xdr:spPr bwMode="auto">
        <a:xfrm>
          <a:off x="504825" y="2176462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57150</xdr:rowOff>
    </xdr:to>
    <xdr:sp macro="" textlink="">
      <xdr:nvSpPr>
        <xdr:cNvPr id="2379" name="AutoShape 2"/>
        <xdr:cNvSpPr>
          <a:spLocks noChangeAspect="1" noChangeArrowheads="1"/>
        </xdr:cNvSpPr>
      </xdr:nvSpPr>
      <xdr:spPr bwMode="auto">
        <a:xfrm>
          <a:off x="504825" y="2176462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57150</xdr:rowOff>
    </xdr:to>
    <xdr:sp macro="" textlink="">
      <xdr:nvSpPr>
        <xdr:cNvPr id="2380" name="AutoShape 2"/>
        <xdr:cNvSpPr>
          <a:spLocks noChangeAspect="1" noChangeArrowheads="1"/>
        </xdr:cNvSpPr>
      </xdr:nvSpPr>
      <xdr:spPr bwMode="auto">
        <a:xfrm>
          <a:off x="504825" y="2176462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114300</xdr:rowOff>
    </xdr:to>
    <xdr:sp macro="" textlink="">
      <xdr:nvSpPr>
        <xdr:cNvPr id="2381"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95250</xdr:rowOff>
    </xdr:to>
    <xdr:sp macro="" textlink="">
      <xdr:nvSpPr>
        <xdr:cNvPr id="2382" name="AutoShape 2"/>
        <xdr:cNvSpPr>
          <a:spLocks noChangeAspect="1" noChangeArrowheads="1"/>
        </xdr:cNvSpPr>
      </xdr:nvSpPr>
      <xdr:spPr bwMode="auto">
        <a:xfrm>
          <a:off x="504825" y="21764625"/>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76200</xdr:rowOff>
    </xdr:to>
    <xdr:sp macro="" textlink="">
      <xdr:nvSpPr>
        <xdr:cNvPr id="2383" name="AutoShape 2"/>
        <xdr:cNvSpPr>
          <a:spLocks noChangeAspect="1" noChangeArrowheads="1"/>
        </xdr:cNvSpPr>
      </xdr:nvSpPr>
      <xdr:spPr bwMode="auto">
        <a:xfrm>
          <a:off x="504825" y="21764625"/>
          <a:ext cx="447675"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76200</xdr:rowOff>
    </xdr:to>
    <xdr:sp macro="" textlink="">
      <xdr:nvSpPr>
        <xdr:cNvPr id="2384" name="AutoShape 2"/>
        <xdr:cNvSpPr>
          <a:spLocks noChangeAspect="1" noChangeArrowheads="1"/>
        </xdr:cNvSpPr>
      </xdr:nvSpPr>
      <xdr:spPr bwMode="auto">
        <a:xfrm>
          <a:off x="504825" y="21764625"/>
          <a:ext cx="447675"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114300</xdr:rowOff>
    </xdr:to>
    <xdr:sp macro="" textlink="">
      <xdr:nvSpPr>
        <xdr:cNvPr id="2385"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95250</xdr:rowOff>
    </xdr:to>
    <xdr:sp macro="" textlink="">
      <xdr:nvSpPr>
        <xdr:cNvPr id="2386" name="AutoShape 2"/>
        <xdr:cNvSpPr>
          <a:spLocks noChangeAspect="1" noChangeArrowheads="1"/>
        </xdr:cNvSpPr>
      </xdr:nvSpPr>
      <xdr:spPr bwMode="auto">
        <a:xfrm>
          <a:off x="504825" y="21764625"/>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95250</xdr:rowOff>
    </xdr:to>
    <xdr:sp macro="" textlink="">
      <xdr:nvSpPr>
        <xdr:cNvPr id="2387" name="AutoShape 2"/>
        <xdr:cNvSpPr>
          <a:spLocks noChangeAspect="1" noChangeArrowheads="1"/>
        </xdr:cNvSpPr>
      </xdr:nvSpPr>
      <xdr:spPr bwMode="auto">
        <a:xfrm>
          <a:off x="504825" y="21764625"/>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114300</xdr:rowOff>
    </xdr:to>
    <xdr:sp macro="" textlink="">
      <xdr:nvSpPr>
        <xdr:cNvPr id="2388"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114300</xdr:rowOff>
    </xdr:to>
    <xdr:sp macro="" textlink="">
      <xdr:nvSpPr>
        <xdr:cNvPr id="2389"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95250</xdr:rowOff>
    </xdr:to>
    <xdr:sp macro="" textlink="">
      <xdr:nvSpPr>
        <xdr:cNvPr id="2390" name="AutoShape 2"/>
        <xdr:cNvSpPr>
          <a:spLocks noChangeAspect="1" noChangeArrowheads="1"/>
        </xdr:cNvSpPr>
      </xdr:nvSpPr>
      <xdr:spPr bwMode="auto">
        <a:xfrm>
          <a:off x="504825" y="21764625"/>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76200</xdr:rowOff>
    </xdr:to>
    <xdr:sp macro="" textlink="">
      <xdr:nvSpPr>
        <xdr:cNvPr id="2391" name="AutoShape 2"/>
        <xdr:cNvSpPr>
          <a:spLocks noChangeAspect="1" noChangeArrowheads="1"/>
        </xdr:cNvSpPr>
      </xdr:nvSpPr>
      <xdr:spPr bwMode="auto">
        <a:xfrm>
          <a:off x="504825" y="21764625"/>
          <a:ext cx="447675"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76200</xdr:rowOff>
    </xdr:to>
    <xdr:sp macro="" textlink="">
      <xdr:nvSpPr>
        <xdr:cNvPr id="2392" name="AutoShape 2"/>
        <xdr:cNvSpPr>
          <a:spLocks noChangeAspect="1" noChangeArrowheads="1"/>
        </xdr:cNvSpPr>
      </xdr:nvSpPr>
      <xdr:spPr bwMode="auto">
        <a:xfrm>
          <a:off x="504825" y="21764625"/>
          <a:ext cx="447675"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114300</xdr:rowOff>
    </xdr:to>
    <xdr:sp macro="" textlink="">
      <xdr:nvSpPr>
        <xdr:cNvPr id="2393"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95250</xdr:rowOff>
    </xdr:to>
    <xdr:sp macro="" textlink="">
      <xdr:nvSpPr>
        <xdr:cNvPr id="2394" name="AutoShape 2"/>
        <xdr:cNvSpPr>
          <a:spLocks noChangeAspect="1" noChangeArrowheads="1"/>
        </xdr:cNvSpPr>
      </xdr:nvSpPr>
      <xdr:spPr bwMode="auto">
        <a:xfrm>
          <a:off x="504825" y="21764625"/>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95250</xdr:rowOff>
    </xdr:to>
    <xdr:sp macro="" textlink="">
      <xdr:nvSpPr>
        <xdr:cNvPr id="2395" name="AutoShape 2"/>
        <xdr:cNvSpPr>
          <a:spLocks noChangeAspect="1" noChangeArrowheads="1"/>
        </xdr:cNvSpPr>
      </xdr:nvSpPr>
      <xdr:spPr bwMode="auto">
        <a:xfrm>
          <a:off x="504825" y="21764625"/>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114300</xdr:rowOff>
    </xdr:to>
    <xdr:sp macro="" textlink="">
      <xdr:nvSpPr>
        <xdr:cNvPr id="2396"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114300</xdr:rowOff>
    </xdr:to>
    <xdr:sp macro="" textlink="">
      <xdr:nvSpPr>
        <xdr:cNvPr id="2397"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85725</xdr:rowOff>
    </xdr:to>
    <xdr:sp macro="" textlink="">
      <xdr:nvSpPr>
        <xdr:cNvPr id="2398" name="AutoShape 2"/>
        <xdr:cNvSpPr>
          <a:spLocks noChangeAspect="1" noChangeArrowheads="1"/>
        </xdr:cNvSpPr>
      </xdr:nvSpPr>
      <xdr:spPr bwMode="auto">
        <a:xfrm>
          <a:off x="504825" y="21764625"/>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85725</xdr:rowOff>
    </xdr:to>
    <xdr:sp macro="" textlink="">
      <xdr:nvSpPr>
        <xdr:cNvPr id="2399" name="AutoShape 2"/>
        <xdr:cNvSpPr>
          <a:spLocks noChangeAspect="1" noChangeArrowheads="1"/>
        </xdr:cNvSpPr>
      </xdr:nvSpPr>
      <xdr:spPr bwMode="auto">
        <a:xfrm>
          <a:off x="504825" y="21764625"/>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85725</xdr:rowOff>
    </xdr:to>
    <xdr:sp macro="" textlink="">
      <xdr:nvSpPr>
        <xdr:cNvPr id="2400" name="AutoShape 2"/>
        <xdr:cNvSpPr>
          <a:spLocks noChangeAspect="1" noChangeArrowheads="1"/>
        </xdr:cNvSpPr>
      </xdr:nvSpPr>
      <xdr:spPr bwMode="auto">
        <a:xfrm>
          <a:off x="504825" y="21764625"/>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114300</xdr:rowOff>
    </xdr:to>
    <xdr:sp macro="" textlink="">
      <xdr:nvSpPr>
        <xdr:cNvPr id="2401"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85725</xdr:rowOff>
    </xdr:to>
    <xdr:sp macro="" textlink="">
      <xdr:nvSpPr>
        <xdr:cNvPr id="2402" name="AutoShape 2"/>
        <xdr:cNvSpPr>
          <a:spLocks noChangeAspect="1" noChangeArrowheads="1"/>
        </xdr:cNvSpPr>
      </xdr:nvSpPr>
      <xdr:spPr bwMode="auto">
        <a:xfrm>
          <a:off x="504825" y="21764625"/>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85725</xdr:rowOff>
    </xdr:to>
    <xdr:sp macro="" textlink="">
      <xdr:nvSpPr>
        <xdr:cNvPr id="2403" name="AutoShape 2"/>
        <xdr:cNvSpPr>
          <a:spLocks noChangeAspect="1" noChangeArrowheads="1"/>
        </xdr:cNvSpPr>
      </xdr:nvSpPr>
      <xdr:spPr bwMode="auto">
        <a:xfrm>
          <a:off x="504825" y="21764625"/>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114300</xdr:rowOff>
    </xdr:to>
    <xdr:sp macro="" textlink="">
      <xdr:nvSpPr>
        <xdr:cNvPr id="2404"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114300</xdr:rowOff>
    </xdr:to>
    <xdr:sp macro="" textlink="">
      <xdr:nvSpPr>
        <xdr:cNvPr id="2405"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85725</xdr:rowOff>
    </xdr:to>
    <xdr:sp macro="" textlink="">
      <xdr:nvSpPr>
        <xdr:cNvPr id="2406" name="AutoShape 2"/>
        <xdr:cNvSpPr>
          <a:spLocks noChangeAspect="1" noChangeArrowheads="1"/>
        </xdr:cNvSpPr>
      </xdr:nvSpPr>
      <xdr:spPr bwMode="auto">
        <a:xfrm>
          <a:off x="504825" y="21764625"/>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85725</xdr:rowOff>
    </xdr:to>
    <xdr:sp macro="" textlink="">
      <xdr:nvSpPr>
        <xdr:cNvPr id="2407" name="AutoShape 2"/>
        <xdr:cNvSpPr>
          <a:spLocks noChangeAspect="1" noChangeArrowheads="1"/>
        </xdr:cNvSpPr>
      </xdr:nvSpPr>
      <xdr:spPr bwMode="auto">
        <a:xfrm>
          <a:off x="504825" y="21764625"/>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85725</xdr:rowOff>
    </xdr:to>
    <xdr:sp macro="" textlink="">
      <xdr:nvSpPr>
        <xdr:cNvPr id="2408" name="AutoShape 2"/>
        <xdr:cNvSpPr>
          <a:spLocks noChangeAspect="1" noChangeArrowheads="1"/>
        </xdr:cNvSpPr>
      </xdr:nvSpPr>
      <xdr:spPr bwMode="auto">
        <a:xfrm>
          <a:off x="504825" y="21764625"/>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114300</xdr:rowOff>
    </xdr:to>
    <xdr:sp macro="" textlink="">
      <xdr:nvSpPr>
        <xdr:cNvPr id="2409"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85725</xdr:rowOff>
    </xdr:to>
    <xdr:sp macro="" textlink="">
      <xdr:nvSpPr>
        <xdr:cNvPr id="2410" name="AutoShape 2"/>
        <xdr:cNvSpPr>
          <a:spLocks noChangeAspect="1" noChangeArrowheads="1"/>
        </xdr:cNvSpPr>
      </xdr:nvSpPr>
      <xdr:spPr bwMode="auto">
        <a:xfrm>
          <a:off x="504825" y="21764625"/>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85725</xdr:rowOff>
    </xdr:to>
    <xdr:sp macro="" textlink="">
      <xdr:nvSpPr>
        <xdr:cNvPr id="2411" name="AutoShape 2"/>
        <xdr:cNvSpPr>
          <a:spLocks noChangeAspect="1" noChangeArrowheads="1"/>
        </xdr:cNvSpPr>
      </xdr:nvSpPr>
      <xdr:spPr bwMode="auto">
        <a:xfrm>
          <a:off x="504825" y="21764625"/>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114300</xdr:rowOff>
    </xdr:to>
    <xdr:sp macro="" textlink="">
      <xdr:nvSpPr>
        <xdr:cNvPr id="2412"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114300</xdr:rowOff>
    </xdr:to>
    <xdr:sp macro="" textlink="">
      <xdr:nvSpPr>
        <xdr:cNvPr id="2413"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114300</xdr:rowOff>
    </xdr:to>
    <xdr:sp macro="" textlink="">
      <xdr:nvSpPr>
        <xdr:cNvPr id="2414"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85725</xdr:rowOff>
    </xdr:to>
    <xdr:sp macro="" textlink="">
      <xdr:nvSpPr>
        <xdr:cNvPr id="2415" name="AutoShape 2"/>
        <xdr:cNvSpPr>
          <a:spLocks noChangeAspect="1" noChangeArrowheads="1"/>
        </xdr:cNvSpPr>
      </xdr:nvSpPr>
      <xdr:spPr bwMode="auto">
        <a:xfrm>
          <a:off x="504825" y="21764625"/>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85725</xdr:rowOff>
    </xdr:to>
    <xdr:sp macro="" textlink="">
      <xdr:nvSpPr>
        <xdr:cNvPr id="2416" name="AutoShape 2"/>
        <xdr:cNvSpPr>
          <a:spLocks noChangeAspect="1" noChangeArrowheads="1"/>
        </xdr:cNvSpPr>
      </xdr:nvSpPr>
      <xdr:spPr bwMode="auto">
        <a:xfrm>
          <a:off x="504825" y="21764625"/>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114300</xdr:rowOff>
    </xdr:to>
    <xdr:sp macro="" textlink="">
      <xdr:nvSpPr>
        <xdr:cNvPr id="2417"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114300</xdr:rowOff>
    </xdr:to>
    <xdr:sp macro="" textlink="">
      <xdr:nvSpPr>
        <xdr:cNvPr id="2418"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114300</xdr:rowOff>
    </xdr:to>
    <xdr:sp macro="" textlink="">
      <xdr:nvSpPr>
        <xdr:cNvPr id="2419"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114300</xdr:rowOff>
    </xdr:to>
    <xdr:sp macro="" textlink="">
      <xdr:nvSpPr>
        <xdr:cNvPr id="2420"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114300</xdr:rowOff>
    </xdr:to>
    <xdr:sp macro="" textlink="">
      <xdr:nvSpPr>
        <xdr:cNvPr id="2421"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114300</xdr:rowOff>
    </xdr:to>
    <xdr:sp macro="" textlink="">
      <xdr:nvSpPr>
        <xdr:cNvPr id="2422"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85725</xdr:rowOff>
    </xdr:to>
    <xdr:sp macro="" textlink="">
      <xdr:nvSpPr>
        <xdr:cNvPr id="2423" name="AutoShape 2"/>
        <xdr:cNvSpPr>
          <a:spLocks noChangeAspect="1" noChangeArrowheads="1"/>
        </xdr:cNvSpPr>
      </xdr:nvSpPr>
      <xdr:spPr bwMode="auto">
        <a:xfrm>
          <a:off x="504825" y="21764625"/>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114300</xdr:rowOff>
    </xdr:to>
    <xdr:sp macro="" textlink="">
      <xdr:nvSpPr>
        <xdr:cNvPr id="2424"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114300</xdr:rowOff>
    </xdr:to>
    <xdr:sp macro="" textlink="">
      <xdr:nvSpPr>
        <xdr:cNvPr id="2425"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114300</xdr:rowOff>
    </xdr:to>
    <xdr:sp macro="" textlink="">
      <xdr:nvSpPr>
        <xdr:cNvPr id="2426"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114300</xdr:rowOff>
    </xdr:to>
    <xdr:sp macro="" textlink="">
      <xdr:nvSpPr>
        <xdr:cNvPr id="2427" name="AutoShape 2"/>
        <xdr:cNvSpPr>
          <a:spLocks noChangeAspect="1" noChangeArrowheads="1"/>
        </xdr:cNvSpPr>
      </xdr:nvSpPr>
      <xdr:spPr bwMode="auto">
        <a:xfrm>
          <a:off x="504825" y="217646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57150</xdr:rowOff>
    </xdr:to>
    <xdr:sp macro="" textlink="">
      <xdr:nvSpPr>
        <xdr:cNvPr id="2428" name="AutoShape 2"/>
        <xdr:cNvSpPr>
          <a:spLocks noChangeAspect="1" noChangeArrowheads="1"/>
        </xdr:cNvSpPr>
      </xdr:nvSpPr>
      <xdr:spPr bwMode="auto">
        <a:xfrm>
          <a:off x="504825" y="2176462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57150</xdr:rowOff>
    </xdr:to>
    <xdr:sp macro="" textlink="">
      <xdr:nvSpPr>
        <xdr:cNvPr id="2429" name="AutoShape 2"/>
        <xdr:cNvSpPr>
          <a:spLocks noChangeAspect="1" noChangeArrowheads="1"/>
        </xdr:cNvSpPr>
      </xdr:nvSpPr>
      <xdr:spPr bwMode="auto">
        <a:xfrm>
          <a:off x="504825" y="2176462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57150</xdr:rowOff>
    </xdr:to>
    <xdr:sp macro="" textlink="">
      <xdr:nvSpPr>
        <xdr:cNvPr id="2430" name="AutoShape 2"/>
        <xdr:cNvSpPr>
          <a:spLocks noChangeAspect="1" noChangeArrowheads="1"/>
        </xdr:cNvSpPr>
      </xdr:nvSpPr>
      <xdr:spPr bwMode="auto">
        <a:xfrm>
          <a:off x="504825" y="2176462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57150</xdr:rowOff>
    </xdr:to>
    <xdr:sp macro="" textlink="">
      <xdr:nvSpPr>
        <xdr:cNvPr id="2431" name="AutoShape 2"/>
        <xdr:cNvSpPr>
          <a:spLocks noChangeAspect="1" noChangeArrowheads="1"/>
        </xdr:cNvSpPr>
      </xdr:nvSpPr>
      <xdr:spPr bwMode="auto">
        <a:xfrm>
          <a:off x="504825" y="2176462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57150</xdr:rowOff>
    </xdr:to>
    <xdr:sp macro="" textlink="">
      <xdr:nvSpPr>
        <xdr:cNvPr id="2432" name="AutoShape 2"/>
        <xdr:cNvSpPr>
          <a:spLocks noChangeAspect="1" noChangeArrowheads="1"/>
        </xdr:cNvSpPr>
      </xdr:nvSpPr>
      <xdr:spPr bwMode="auto">
        <a:xfrm>
          <a:off x="504825" y="2176462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57150</xdr:rowOff>
    </xdr:to>
    <xdr:sp macro="" textlink="">
      <xdr:nvSpPr>
        <xdr:cNvPr id="2433" name="AutoShape 2"/>
        <xdr:cNvSpPr>
          <a:spLocks noChangeAspect="1" noChangeArrowheads="1"/>
        </xdr:cNvSpPr>
      </xdr:nvSpPr>
      <xdr:spPr bwMode="auto">
        <a:xfrm>
          <a:off x="504825" y="2176462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57150</xdr:rowOff>
    </xdr:to>
    <xdr:sp macro="" textlink="">
      <xdr:nvSpPr>
        <xdr:cNvPr id="2434" name="AutoShape 2"/>
        <xdr:cNvSpPr>
          <a:spLocks noChangeAspect="1" noChangeArrowheads="1"/>
        </xdr:cNvSpPr>
      </xdr:nvSpPr>
      <xdr:spPr bwMode="auto">
        <a:xfrm>
          <a:off x="504825" y="2176462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57150</xdr:rowOff>
    </xdr:to>
    <xdr:sp macro="" textlink="">
      <xdr:nvSpPr>
        <xdr:cNvPr id="2435" name="AutoShape 2"/>
        <xdr:cNvSpPr>
          <a:spLocks noChangeAspect="1" noChangeArrowheads="1"/>
        </xdr:cNvSpPr>
      </xdr:nvSpPr>
      <xdr:spPr bwMode="auto">
        <a:xfrm>
          <a:off x="504825" y="2176462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57150</xdr:rowOff>
    </xdr:to>
    <xdr:sp macro="" textlink="">
      <xdr:nvSpPr>
        <xdr:cNvPr id="2436" name="AutoShape 2"/>
        <xdr:cNvSpPr>
          <a:spLocks noChangeAspect="1" noChangeArrowheads="1"/>
        </xdr:cNvSpPr>
      </xdr:nvSpPr>
      <xdr:spPr bwMode="auto">
        <a:xfrm>
          <a:off x="504825" y="2176462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57150</xdr:rowOff>
    </xdr:to>
    <xdr:sp macro="" textlink="">
      <xdr:nvSpPr>
        <xdr:cNvPr id="2437" name="AutoShape 2"/>
        <xdr:cNvSpPr>
          <a:spLocks noChangeAspect="1" noChangeArrowheads="1"/>
        </xdr:cNvSpPr>
      </xdr:nvSpPr>
      <xdr:spPr bwMode="auto">
        <a:xfrm>
          <a:off x="504825" y="2176462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57150</xdr:rowOff>
    </xdr:to>
    <xdr:sp macro="" textlink="">
      <xdr:nvSpPr>
        <xdr:cNvPr id="2438" name="AutoShape 2"/>
        <xdr:cNvSpPr>
          <a:spLocks noChangeAspect="1" noChangeArrowheads="1"/>
        </xdr:cNvSpPr>
      </xdr:nvSpPr>
      <xdr:spPr bwMode="auto">
        <a:xfrm>
          <a:off x="504825" y="2176462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57150</xdr:rowOff>
    </xdr:to>
    <xdr:sp macro="" textlink="">
      <xdr:nvSpPr>
        <xdr:cNvPr id="2439" name="AutoShape 2"/>
        <xdr:cNvSpPr>
          <a:spLocks noChangeAspect="1" noChangeArrowheads="1"/>
        </xdr:cNvSpPr>
      </xdr:nvSpPr>
      <xdr:spPr bwMode="auto">
        <a:xfrm>
          <a:off x="504825" y="2176462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57150</xdr:rowOff>
    </xdr:to>
    <xdr:sp macro="" textlink="">
      <xdr:nvSpPr>
        <xdr:cNvPr id="2440" name="AutoShape 2"/>
        <xdr:cNvSpPr>
          <a:spLocks noChangeAspect="1" noChangeArrowheads="1"/>
        </xdr:cNvSpPr>
      </xdr:nvSpPr>
      <xdr:spPr bwMode="auto">
        <a:xfrm>
          <a:off x="504825" y="2176462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57150</xdr:rowOff>
    </xdr:to>
    <xdr:sp macro="" textlink="">
      <xdr:nvSpPr>
        <xdr:cNvPr id="2441" name="AutoShape 2"/>
        <xdr:cNvSpPr>
          <a:spLocks noChangeAspect="1" noChangeArrowheads="1"/>
        </xdr:cNvSpPr>
      </xdr:nvSpPr>
      <xdr:spPr bwMode="auto">
        <a:xfrm>
          <a:off x="504825" y="2176462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57150</xdr:rowOff>
    </xdr:to>
    <xdr:sp macro="" textlink="">
      <xdr:nvSpPr>
        <xdr:cNvPr id="2442" name="AutoShape 2"/>
        <xdr:cNvSpPr>
          <a:spLocks noChangeAspect="1" noChangeArrowheads="1"/>
        </xdr:cNvSpPr>
      </xdr:nvSpPr>
      <xdr:spPr bwMode="auto">
        <a:xfrm>
          <a:off x="504825" y="2176462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504825</xdr:colOff>
      <xdr:row>479</xdr:row>
      <xdr:rowOff>0</xdr:rowOff>
    </xdr:from>
    <xdr:to>
      <xdr:col>2</xdr:col>
      <xdr:colOff>452965</xdr:colOff>
      <xdr:row>480</xdr:row>
      <xdr:rowOff>57150</xdr:rowOff>
    </xdr:to>
    <xdr:sp macro="" textlink="">
      <xdr:nvSpPr>
        <xdr:cNvPr id="2443" name="AutoShape 2"/>
        <xdr:cNvSpPr>
          <a:spLocks noChangeAspect="1" noChangeArrowheads="1"/>
        </xdr:cNvSpPr>
      </xdr:nvSpPr>
      <xdr:spPr bwMode="auto">
        <a:xfrm>
          <a:off x="504825" y="2176462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oneCellAnchor>
    <xdr:from>
      <xdr:col>1</xdr:col>
      <xdr:colOff>504825</xdr:colOff>
      <xdr:row>170</xdr:row>
      <xdr:rowOff>0</xdr:rowOff>
    </xdr:from>
    <xdr:ext cx="449791" cy="304800"/>
    <xdr:sp macro="" textlink="">
      <xdr:nvSpPr>
        <xdr:cNvPr id="2444" name="AutoShape 2"/>
        <xdr:cNvSpPr>
          <a:spLocks noChangeAspect="1" noChangeArrowheads="1"/>
        </xdr:cNvSpPr>
      </xdr:nvSpPr>
      <xdr:spPr bwMode="auto">
        <a:xfrm>
          <a:off x="802217" y="128143000"/>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85750"/>
    <xdr:sp macro="" textlink="">
      <xdr:nvSpPr>
        <xdr:cNvPr id="2445" name="AutoShape 2"/>
        <xdr:cNvSpPr>
          <a:spLocks noChangeAspect="1" noChangeArrowheads="1"/>
        </xdr:cNvSpPr>
      </xdr:nvSpPr>
      <xdr:spPr bwMode="auto">
        <a:xfrm>
          <a:off x="802217" y="128143000"/>
          <a:ext cx="449791"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66700"/>
    <xdr:sp macro="" textlink="">
      <xdr:nvSpPr>
        <xdr:cNvPr id="2446" name="AutoShape 2"/>
        <xdr:cNvSpPr>
          <a:spLocks noChangeAspect="1" noChangeArrowheads="1"/>
        </xdr:cNvSpPr>
      </xdr:nvSpPr>
      <xdr:spPr bwMode="auto">
        <a:xfrm>
          <a:off x="802217" y="128143000"/>
          <a:ext cx="449791"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66700"/>
    <xdr:sp macro="" textlink="">
      <xdr:nvSpPr>
        <xdr:cNvPr id="2447" name="AutoShape 2"/>
        <xdr:cNvSpPr>
          <a:spLocks noChangeAspect="1" noChangeArrowheads="1"/>
        </xdr:cNvSpPr>
      </xdr:nvSpPr>
      <xdr:spPr bwMode="auto">
        <a:xfrm>
          <a:off x="802217" y="128143000"/>
          <a:ext cx="449791"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304800"/>
    <xdr:sp macro="" textlink="">
      <xdr:nvSpPr>
        <xdr:cNvPr id="2448" name="AutoShape 2"/>
        <xdr:cNvSpPr>
          <a:spLocks noChangeAspect="1" noChangeArrowheads="1"/>
        </xdr:cNvSpPr>
      </xdr:nvSpPr>
      <xdr:spPr bwMode="auto">
        <a:xfrm>
          <a:off x="802217" y="128143000"/>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85750"/>
    <xdr:sp macro="" textlink="">
      <xdr:nvSpPr>
        <xdr:cNvPr id="2449" name="AutoShape 2"/>
        <xdr:cNvSpPr>
          <a:spLocks noChangeAspect="1" noChangeArrowheads="1"/>
        </xdr:cNvSpPr>
      </xdr:nvSpPr>
      <xdr:spPr bwMode="auto">
        <a:xfrm>
          <a:off x="802217" y="128143000"/>
          <a:ext cx="449791"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85750"/>
    <xdr:sp macro="" textlink="">
      <xdr:nvSpPr>
        <xdr:cNvPr id="2450" name="AutoShape 2"/>
        <xdr:cNvSpPr>
          <a:spLocks noChangeAspect="1" noChangeArrowheads="1"/>
        </xdr:cNvSpPr>
      </xdr:nvSpPr>
      <xdr:spPr bwMode="auto">
        <a:xfrm>
          <a:off x="802217" y="128143000"/>
          <a:ext cx="449791"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304800"/>
    <xdr:sp macro="" textlink="">
      <xdr:nvSpPr>
        <xdr:cNvPr id="2451" name="AutoShape 2"/>
        <xdr:cNvSpPr>
          <a:spLocks noChangeAspect="1" noChangeArrowheads="1"/>
        </xdr:cNvSpPr>
      </xdr:nvSpPr>
      <xdr:spPr bwMode="auto">
        <a:xfrm>
          <a:off x="802217" y="128143000"/>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304800"/>
    <xdr:sp macro="" textlink="">
      <xdr:nvSpPr>
        <xdr:cNvPr id="2452" name="AutoShape 2"/>
        <xdr:cNvSpPr>
          <a:spLocks noChangeAspect="1" noChangeArrowheads="1"/>
        </xdr:cNvSpPr>
      </xdr:nvSpPr>
      <xdr:spPr bwMode="auto">
        <a:xfrm>
          <a:off x="802217" y="128143000"/>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85750"/>
    <xdr:sp macro="" textlink="">
      <xdr:nvSpPr>
        <xdr:cNvPr id="2453" name="AutoShape 2"/>
        <xdr:cNvSpPr>
          <a:spLocks noChangeAspect="1" noChangeArrowheads="1"/>
        </xdr:cNvSpPr>
      </xdr:nvSpPr>
      <xdr:spPr bwMode="auto">
        <a:xfrm>
          <a:off x="802217" y="128143000"/>
          <a:ext cx="449791"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66700"/>
    <xdr:sp macro="" textlink="">
      <xdr:nvSpPr>
        <xdr:cNvPr id="2454" name="AutoShape 2"/>
        <xdr:cNvSpPr>
          <a:spLocks noChangeAspect="1" noChangeArrowheads="1"/>
        </xdr:cNvSpPr>
      </xdr:nvSpPr>
      <xdr:spPr bwMode="auto">
        <a:xfrm>
          <a:off x="802217" y="128143000"/>
          <a:ext cx="449791"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66700"/>
    <xdr:sp macro="" textlink="">
      <xdr:nvSpPr>
        <xdr:cNvPr id="2455" name="AutoShape 2"/>
        <xdr:cNvSpPr>
          <a:spLocks noChangeAspect="1" noChangeArrowheads="1"/>
        </xdr:cNvSpPr>
      </xdr:nvSpPr>
      <xdr:spPr bwMode="auto">
        <a:xfrm>
          <a:off x="802217" y="128143000"/>
          <a:ext cx="449791"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304800"/>
    <xdr:sp macro="" textlink="">
      <xdr:nvSpPr>
        <xdr:cNvPr id="2456" name="AutoShape 2"/>
        <xdr:cNvSpPr>
          <a:spLocks noChangeAspect="1" noChangeArrowheads="1"/>
        </xdr:cNvSpPr>
      </xdr:nvSpPr>
      <xdr:spPr bwMode="auto">
        <a:xfrm>
          <a:off x="802217" y="128143000"/>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85750"/>
    <xdr:sp macro="" textlink="">
      <xdr:nvSpPr>
        <xdr:cNvPr id="2457" name="AutoShape 2"/>
        <xdr:cNvSpPr>
          <a:spLocks noChangeAspect="1" noChangeArrowheads="1"/>
        </xdr:cNvSpPr>
      </xdr:nvSpPr>
      <xdr:spPr bwMode="auto">
        <a:xfrm>
          <a:off x="802217" y="128143000"/>
          <a:ext cx="449791"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85750"/>
    <xdr:sp macro="" textlink="">
      <xdr:nvSpPr>
        <xdr:cNvPr id="2458" name="AutoShape 2"/>
        <xdr:cNvSpPr>
          <a:spLocks noChangeAspect="1" noChangeArrowheads="1"/>
        </xdr:cNvSpPr>
      </xdr:nvSpPr>
      <xdr:spPr bwMode="auto">
        <a:xfrm>
          <a:off x="802217" y="128143000"/>
          <a:ext cx="449791"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304800"/>
    <xdr:sp macro="" textlink="">
      <xdr:nvSpPr>
        <xdr:cNvPr id="2459" name="AutoShape 2"/>
        <xdr:cNvSpPr>
          <a:spLocks noChangeAspect="1" noChangeArrowheads="1"/>
        </xdr:cNvSpPr>
      </xdr:nvSpPr>
      <xdr:spPr bwMode="auto">
        <a:xfrm>
          <a:off x="802217" y="128143000"/>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304800"/>
    <xdr:sp macro="" textlink="">
      <xdr:nvSpPr>
        <xdr:cNvPr id="2460" name="AutoShape 2"/>
        <xdr:cNvSpPr>
          <a:spLocks noChangeAspect="1" noChangeArrowheads="1"/>
        </xdr:cNvSpPr>
      </xdr:nvSpPr>
      <xdr:spPr bwMode="auto">
        <a:xfrm>
          <a:off x="802217" y="128143000"/>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76225"/>
    <xdr:sp macro="" textlink="">
      <xdr:nvSpPr>
        <xdr:cNvPr id="2461" name="AutoShape 2"/>
        <xdr:cNvSpPr>
          <a:spLocks noChangeAspect="1" noChangeArrowheads="1"/>
        </xdr:cNvSpPr>
      </xdr:nvSpPr>
      <xdr:spPr bwMode="auto">
        <a:xfrm>
          <a:off x="802217" y="128143000"/>
          <a:ext cx="449791"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76225"/>
    <xdr:sp macro="" textlink="">
      <xdr:nvSpPr>
        <xdr:cNvPr id="2462" name="AutoShape 2"/>
        <xdr:cNvSpPr>
          <a:spLocks noChangeAspect="1" noChangeArrowheads="1"/>
        </xdr:cNvSpPr>
      </xdr:nvSpPr>
      <xdr:spPr bwMode="auto">
        <a:xfrm>
          <a:off x="802217" y="128143000"/>
          <a:ext cx="449791"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76225"/>
    <xdr:sp macro="" textlink="">
      <xdr:nvSpPr>
        <xdr:cNvPr id="2463" name="AutoShape 2"/>
        <xdr:cNvSpPr>
          <a:spLocks noChangeAspect="1" noChangeArrowheads="1"/>
        </xdr:cNvSpPr>
      </xdr:nvSpPr>
      <xdr:spPr bwMode="auto">
        <a:xfrm>
          <a:off x="802217" y="128143000"/>
          <a:ext cx="449791"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304800"/>
    <xdr:sp macro="" textlink="">
      <xdr:nvSpPr>
        <xdr:cNvPr id="2464" name="AutoShape 2"/>
        <xdr:cNvSpPr>
          <a:spLocks noChangeAspect="1" noChangeArrowheads="1"/>
        </xdr:cNvSpPr>
      </xdr:nvSpPr>
      <xdr:spPr bwMode="auto">
        <a:xfrm>
          <a:off x="802217" y="128143000"/>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76225"/>
    <xdr:sp macro="" textlink="">
      <xdr:nvSpPr>
        <xdr:cNvPr id="2465" name="AutoShape 2"/>
        <xdr:cNvSpPr>
          <a:spLocks noChangeAspect="1" noChangeArrowheads="1"/>
        </xdr:cNvSpPr>
      </xdr:nvSpPr>
      <xdr:spPr bwMode="auto">
        <a:xfrm>
          <a:off x="802217" y="128143000"/>
          <a:ext cx="449791"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76225"/>
    <xdr:sp macro="" textlink="">
      <xdr:nvSpPr>
        <xdr:cNvPr id="2466" name="AutoShape 2"/>
        <xdr:cNvSpPr>
          <a:spLocks noChangeAspect="1" noChangeArrowheads="1"/>
        </xdr:cNvSpPr>
      </xdr:nvSpPr>
      <xdr:spPr bwMode="auto">
        <a:xfrm>
          <a:off x="802217" y="128143000"/>
          <a:ext cx="449791"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304800"/>
    <xdr:sp macro="" textlink="">
      <xdr:nvSpPr>
        <xdr:cNvPr id="2467" name="AutoShape 2"/>
        <xdr:cNvSpPr>
          <a:spLocks noChangeAspect="1" noChangeArrowheads="1"/>
        </xdr:cNvSpPr>
      </xdr:nvSpPr>
      <xdr:spPr bwMode="auto">
        <a:xfrm>
          <a:off x="802217" y="128143000"/>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304800"/>
    <xdr:sp macro="" textlink="">
      <xdr:nvSpPr>
        <xdr:cNvPr id="2468" name="AutoShape 2"/>
        <xdr:cNvSpPr>
          <a:spLocks noChangeAspect="1" noChangeArrowheads="1"/>
        </xdr:cNvSpPr>
      </xdr:nvSpPr>
      <xdr:spPr bwMode="auto">
        <a:xfrm>
          <a:off x="802217" y="128143000"/>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76225"/>
    <xdr:sp macro="" textlink="">
      <xdr:nvSpPr>
        <xdr:cNvPr id="2469" name="AutoShape 2"/>
        <xdr:cNvSpPr>
          <a:spLocks noChangeAspect="1" noChangeArrowheads="1"/>
        </xdr:cNvSpPr>
      </xdr:nvSpPr>
      <xdr:spPr bwMode="auto">
        <a:xfrm>
          <a:off x="802217" y="128143000"/>
          <a:ext cx="449791"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76225"/>
    <xdr:sp macro="" textlink="">
      <xdr:nvSpPr>
        <xdr:cNvPr id="2470" name="AutoShape 2"/>
        <xdr:cNvSpPr>
          <a:spLocks noChangeAspect="1" noChangeArrowheads="1"/>
        </xdr:cNvSpPr>
      </xdr:nvSpPr>
      <xdr:spPr bwMode="auto">
        <a:xfrm>
          <a:off x="802217" y="128143000"/>
          <a:ext cx="449791"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76225"/>
    <xdr:sp macro="" textlink="">
      <xdr:nvSpPr>
        <xdr:cNvPr id="2471" name="AutoShape 2"/>
        <xdr:cNvSpPr>
          <a:spLocks noChangeAspect="1" noChangeArrowheads="1"/>
        </xdr:cNvSpPr>
      </xdr:nvSpPr>
      <xdr:spPr bwMode="auto">
        <a:xfrm>
          <a:off x="802217" y="128143000"/>
          <a:ext cx="449791"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304800"/>
    <xdr:sp macro="" textlink="">
      <xdr:nvSpPr>
        <xdr:cNvPr id="2472" name="AutoShape 2"/>
        <xdr:cNvSpPr>
          <a:spLocks noChangeAspect="1" noChangeArrowheads="1"/>
        </xdr:cNvSpPr>
      </xdr:nvSpPr>
      <xdr:spPr bwMode="auto">
        <a:xfrm>
          <a:off x="802217" y="128143000"/>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76225"/>
    <xdr:sp macro="" textlink="">
      <xdr:nvSpPr>
        <xdr:cNvPr id="2473" name="AutoShape 2"/>
        <xdr:cNvSpPr>
          <a:spLocks noChangeAspect="1" noChangeArrowheads="1"/>
        </xdr:cNvSpPr>
      </xdr:nvSpPr>
      <xdr:spPr bwMode="auto">
        <a:xfrm>
          <a:off x="802217" y="128143000"/>
          <a:ext cx="449791"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76225"/>
    <xdr:sp macro="" textlink="">
      <xdr:nvSpPr>
        <xdr:cNvPr id="2474" name="AutoShape 2"/>
        <xdr:cNvSpPr>
          <a:spLocks noChangeAspect="1" noChangeArrowheads="1"/>
        </xdr:cNvSpPr>
      </xdr:nvSpPr>
      <xdr:spPr bwMode="auto">
        <a:xfrm>
          <a:off x="802217" y="128143000"/>
          <a:ext cx="449791"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304800"/>
    <xdr:sp macro="" textlink="">
      <xdr:nvSpPr>
        <xdr:cNvPr id="2475" name="AutoShape 2"/>
        <xdr:cNvSpPr>
          <a:spLocks noChangeAspect="1" noChangeArrowheads="1"/>
        </xdr:cNvSpPr>
      </xdr:nvSpPr>
      <xdr:spPr bwMode="auto">
        <a:xfrm>
          <a:off x="802217" y="128143000"/>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304800"/>
    <xdr:sp macro="" textlink="">
      <xdr:nvSpPr>
        <xdr:cNvPr id="2476" name="AutoShape 2"/>
        <xdr:cNvSpPr>
          <a:spLocks noChangeAspect="1" noChangeArrowheads="1"/>
        </xdr:cNvSpPr>
      </xdr:nvSpPr>
      <xdr:spPr bwMode="auto">
        <a:xfrm>
          <a:off x="802217" y="128143000"/>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304800"/>
    <xdr:sp macro="" textlink="">
      <xdr:nvSpPr>
        <xdr:cNvPr id="2477" name="AutoShape 2"/>
        <xdr:cNvSpPr>
          <a:spLocks noChangeAspect="1" noChangeArrowheads="1"/>
        </xdr:cNvSpPr>
      </xdr:nvSpPr>
      <xdr:spPr bwMode="auto">
        <a:xfrm>
          <a:off x="802217" y="128143000"/>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76225"/>
    <xdr:sp macro="" textlink="">
      <xdr:nvSpPr>
        <xdr:cNvPr id="2478" name="AutoShape 2"/>
        <xdr:cNvSpPr>
          <a:spLocks noChangeAspect="1" noChangeArrowheads="1"/>
        </xdr:cNvSpPr>
      </xdr:nvSpPr>
      <xdr:spPr bwMode="auto">
        <a:xfrm>
          <a:off x="802217" y="128143000"/>
          <a:ext cx="449791"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76225"/>
    <xdr:sp macro="" textlink="">
      <xdr:nvSpPr>
        <xdr:cNvPr id="2479" name="AutoShape 2"/>
        <xdr:cNvSpPr>
          <a:spLocks noChangeAspect="1" noChangeArrowheads="1"/>
        </xdr:cNvSpPr>
      </xdr:nvSpPr>
      <xdr:spPr bwMode="auto">
        <a:xfrm>
          <a:off x="802217" y="128143000"/>
          <a:ext cx="449791"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304800"/>
    <xdr:sp macro="" textlink="">
      <xdr:nvSpPr>
        <xdr:cNvPr id="2480" name="AutoShape 2"/>
        <xdr:cNvSpPr>
          <a:spLocks noChangeAspect="1" noChangeArrowheads="1"/>
        </xdr:cNvSpPr>
      </xdr:nvSpPr>
      <xdr:spPr bwMode="auto">
        <a:xfrm>
          <a:off x="802217" y="128143000"/>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304800"/>
    <xdr:sp macro="" textlink="">
      <xdr:nvSpPr>
        <xdr:cNvPr id="2481" name="AutoShape 2"/>
        <xdr:cNvSpPr>
          <a:spLocks noChangeAspect="1" noChangeArrowheads="1"/>
        </xdr:cNvSpPr>
      </xdr:nvSpPr>
      <xdr:spPr bwMode="auto">
        <a:xfrm>
          <a:off x="802217" y="128143000"/>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304800"/>
    <xdr:sp macro="" textlink="">
      <xdr:nvSpPr>
        <xdr:cNvPr id="2482" name="AutoShape 2"/>
        <xdr:cNvSpPr>
          <a:spLocks noChangeAspect="1" noChangeArrowheads="1"/>
        </xdr:cNvSpPr>
      </xdr:nvSpPr>
      <xdr:spPr bwMode="auto">
        <a:xfrm>
          <a:off x="802217" y="128143000"/>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304800"/>
    <xdr:sp macro="" textlink="">
      <xdr:nvSpPr>
        <xdr:cNvPr id="2483" name="AutoShape 2"/>
        <xdr:cNvSpPr>
          <a:spLocks noChangeAspect="1" noChangeArrowheads="1"/>
        </xdr:cNvSpPr>
      </xdr:nvSpPr>
      <xdr:spPr bwMode="auto">
        <a:xfrm>
          <a:off x="802217" y="128143000"/>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304800"/>
    <xdr:sp macro="" textlink="">
      <xdr:nvSpPr>
        <xdr:cNvPr id="2484" name="AutoShape 2"/>
        <xdr:cNvSpPr>
          <a:spLocks noChangeAspect="1" noChangeArrowheads="1"/>
        </xdr:cNvSpPr>
      </xdr:nvSpPr>
      <xdr:spPr bwMode="auto">
        <a:xfrm>
          <a:off x="802217" y="128143000"/>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304800"/>
    <xdr:sp macro="" textlink="">
      <xdr:nvSpPr>
        <xdr:cNvPr id="2485" name="AutoShape 2"/>
        <xdr:cNvSpPr>
          <a:spLocks noChangeAspect="1" noChangeArrowheads="1"/>
        </xdr:cNvSpPr>
      </xdr:nvSpPr>
      <xdr:spPr bwMode="auto">
        <a:xfrm>
          <a:off x="802217" y="128143000"/>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76225"/>
    <xdr:sp macro="" textlink="">
      <xdr:nvSpPr>
        <xdr:cNvPr id="2486" name="AutoShape 2"/>
        <xdr:cNvSpPr>
          <a:spLocks noChangeAspect="1" noChangeArrowheads="1"/>
        </xdr:cNvSpPr>
      </xdr:nvSpPr>
      <xdr:spPr bwMode="auto">
        <a:xfrm>
          <a:off x="802217" y="128143000"/>
          <a:ext cx="449791"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304800"/>
    <xdr:sp macro="" textlink="">
      <xdr:nvSpPr>
        <xdr:cNvPr id="2487" name="AutoShape 2"/>
        <xdr:cNvSpPr>
          <a:spLocks noChangeAspect="1" noChangeArrowheads="1"/>
        </xdr:cNvSpPr>
      </xdr:nvSpPr>
      <xdr:spPr bwMode="auto">
        <a:xfrm>
          <a:off x="802217" y="128143000"/>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304800"/>
    <xdr:sp macro="" textlink="">
      <xdr:nvSpPr>
        <xdr:cNvPr id="2488" name="AutoShape 2"/>
        <xdr:cNvSpPr>
          <a:spLocks noChangeAspect="1" noChangeArrowheads="1"/>
        </xdr:cNvSpPr>
      </xdr:nvSpPr>
      <xdr:spPr bwMode="auto">
        <a:xfrm>
          <a:off x="802217" y="128143000"/>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171</xdr:row>
      <xdr:rowOff>0</xdr:rowOff>
    </xdr:from>
    <xdr:ext cx="449791" cy="304800"/>
    <xdr:sp macro="" textlink="">
      <xdr:nvSpPr>
        <xdr:cNvPr id="2489" name="AutoShape 2"/>
        <xdr:cNvSpPr>
          <a:spLocks noChangeAspect="1" noChangeArrowheads="1"/>
        </xdr:cNvSpPr>
      </xdr:nvSpPr>
      <xdr:spPr bwMode="auto">
        <a:xfrm>
          <a:off x="802217" y="128143000"/>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171</xdr:row>
      <xdr:rowOff>0</xdr:rowOff>
    </xdr:from>
    <xdr:ext cx="449791" cy="304800"/>
    <xdr:sp macro="" textlink="">
      <xdr:nvSpPr>
        <xdr:cNvPr id="2490" name="AutoShape 2"/>
        <xdr:cNvSpPr>
          <a:spLocks noChangeAspect="1" noChangeArrowheads="1"/>
        </xdr:cNvSpPr>
      </xdr:nvSpPr>
      <xdr:spPr bwMode="auto">
        <a:xfrm>
          <a:off x="802217" y="128143000"/>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171</xdr:row>
      <xdr:rowOff>0</xdr:rowOff>
    </xdr:from>
    <xdr:ext cx="449791" cy="247650"/>
    <xdr:sp macro="" textlink="">
      <xdr:nvSpPr>
        <xdr:cNvPr id="2491" name="AutoShape 2"/>
        <xdr:cNvSpPr>
          <a:spLocks noChangeAspect="1" noChangeArrowheads="1"/>
        </xdr:cNvSpPr>
      </xdr:nvSpPr>
      <xdr:spPr bwMode="auto">
        <a:xfrm>
          <a:off x="802217" y="128143000"/>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171</xdr:row>
      <xdr:rowOff>0</xdr:rowOff>
    </xdr:from>
    <xdr:ext cx="449791" cy="247650"/>
    <xdr:sp macro="" textlink="">
      <xdr:nvSpPr>
        <xdr:cNvPr id="2492" name="AutoShape 2"/>
        <xdr:cNvSpPr>
          <a:spLocks noChangeAspect="1" noChangeArrowheads="1"/>
        </xdr:cNvSpPr>
      </xdr:nvSpPr>
      <xdr:spPr bwMode="auto">
        <a:xfrm>
          <a:off x="802217" y="128143000"/>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47650"/>
    <xdr:sp macro="" textlink="">
      <xdr:nvSpPr>
        <xdr:cNvPr id="2493" name="AutoShape 2"/>
        <xdr:cNvSpPr>
          <a:spLocks noChangeAspect="1" noChangeArrowheads="1"/>
        </xdr:cNvSpPr>
      </xdr:nvSpPr>
      <xdr:spPr bwMode="auto">
        <a:xfrm>
          <a:off x="802217" y="128143000"/>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47650"/>
    <xdr:sp macro="" textlink="">
      <xdr:nvSpPr>
        <xdr:cNvPr id="2494" name="AutoShape 2"/>
        <xdr:cNvSpPr>
          <a:spLocks noChangeAspect="1" noChangeArrowheads="1"/>
        </xdr:cNvSpPr>
      </xdr:nvSpPr>
      <xdr:spPr bwMode="auto">
        <a:xfrm>
          <a:off x="802217" y="128143000"/>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47650"/>
    <xdr:sp macro="" textlink="">
      <xdr:nvSpPr>
        <xdr:cNvPr id="2495" name="AutoShape 2"/>
        <xdr:cNvSpPr>
          <a:spLocks noChangeAspect="1" noChangeArrowheads="1"/>
        </xdr:cNvSpPr>
      </xdr:nvSpPr>
      <xdr:spPr bwMode="auto">
        <a:xfrm>
          <a:off x="802217" y="128143000"/>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47650"/>
    <xdr:sp macro="" textlink="">
      <xdr:nvSpPr>
        <xdr:cNvPr id="2496" name="AutoShape 2"/>
        <xdr:cNvSpPr>
          <a:spLocks noChangeAspect="1" noChangeArrowheads="1"/>
        </xdr:cNvSpPr>
      </xdr:nvSpPr>
      <xdr:spPr bwMode="auto">
        <a:xfrm>
          <a:off x="802217" y="128143000"/>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47650"/>
    <xdr:sp macro="" textlink="">
      <xdr:nvSpPr>
        <xdr:cNvPr id="2497" name="AutoShape 2"/>
        <xdr:cNvSpPr>
          <a:spLocks noChangeAspect="1" noChangeArrowheads="1"/>
        </xdr:cNvSpPr>
      </xdr:nvSpPr>
      <xdr:spPr bwMode="auto">
        <a:xfrm>
          <a:off x="802217" y="128143000"/>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47650"/>
    <xdr:sp macro="" textlink="">
      <xdr:nvSpPr>
        <xdr:cNvPr id="2498" name="AutoShape 2"/>
        <xdr:cNvSpPr>
          <a:spLocks noChangeAspect="1" noChangeArrowheads="1"/>
        </xdr:cNvSpPr>
      </xdr:nvSpPr>
      <xdr:spPr bwMode="auto">
        <a:xfrm>
          <a:off x="802217" y="128143000"/>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47650"/>
    <xdr:sp macro="" textlink="">
      <xdr:nvSpPr>
        <xdr:cNvPr id="2499" name="AutoShape 2"/>
        <xdr:cNvSpPr>
          <a:spLocks noChangeAspect="1" noChangeArrowheads="1"/>
        </xdr:cNvSpPr>
      </xdr:nvSpPr>
      <xdr:spPr bwMode="auto">
        <a:xfrm>
          <a:off x="802217" y="128143000"/>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47650"/>
    <xdr:sp macro="" textlink="">
      <xdr:nvSpPr>
        <xdr:cNvPr id="2500" name="AutoShape 2"/>
        <xdr:cNvSpPr>
          <a:spLocks noChangeAspect="1" noChangeArrowheads="1"/>
        </xdr:cNvSpPr>
      </xdr:nvSpPr>
      <xdr:spPr bwMode="auto">
        <a:xfrm>
          <a:off x="802217" y="128143000"/>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47650"/>
    <xdr:sp macro="" textlink="">
      <xdr:nvSpPr>
        <xdr:cNvPr id="2501" name="AutoShape 2"/>
        <xdr:cNvSpPr>
          <a:spLocks noChangeAspect="1" noChangeArrowheads="1"/>
        </xdr:cNvSpPr>
      </xdr:nvSpPr>
      <xdr:spPr bwMode="auto">
        <a:xfrm>
          <a:off x="802217" y="128143000"/>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47650"/>
    <xdr:sp macro="" textlink="">
      <xdr:nvSpPr>
        <xdr:cNvPr id="2502" name="AutoShape 2"/>
        <xdr:cNvSpPr>
          <a:spLocks noChangeAspect="1" noChangeArrowheads="1"/>
        </xdr:cNvSpPr>
      </xdr:nvSpPr>
      <xdr:spPr bwMode="auto">
        <a:xfrm>
          <a:off x="802217" y="128143000"/>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47650"/>
    <xdr:sp macro="" textlink="">
      <xdr:nvSpPr>
        <xdr:cNvPr id="2503" name="AutoShape 2"/>
        <xdr:cNvSpPr>
          <a:spLocks noChangeAspect="1" noChangeArrowheads="1"/>
        </xdr:cNvSpPr>
      </xdr:nvSpPr>
      <xdr:spPr bwMode="auto">
        <a:xfrm>
          <a:off x="802217" y="128143000"/>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47650"/>
    <xdr:sp macro="" textlink="">
      <xdr:nvSpPr>
        <xdr:cNvPr id="2504" name="AutoShape 2"/>
        <xdr:cNvSpPr>
          <a:spLocks noChangeAspect="1" noChangeArrowheads="1"/>
        </xdr:cNvSpPr>
      </xdr:nvSpPr>
      <xdr:spPr bwMode="auto">
        <a:xfrm>
          <a:off x="802217" y="128143000"/>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47650"/>
    <xdr:sp macro="" textlink="">
      <xdr:nvSpPr>
        <xdr:cNvPr id="2505" name="AutoShape 2"/>
        <xdr:cNvSpPr>
          <a:spLocks noChangeAspect="1" noChangeArrowheads="1"/>
        </xdr:cNvSpPr>
      </xdr:nvSpPr>
      <xdr:spPr bwMode="auto">
        <a:xfrm>
          <a:off x="802217" y="128143000"/>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47650"/>
    <xdr:sp macro="" textlink="">
      <xdr:nvSpPr>
        <xdr:cNvPr id="2506" name="AutoShape 2"/>
        <xdr:cNvSpPr>
          <a:spLocks noChangeAspect="1" noChangeArrowheads="1"/>
        </xdr:cNvSpPr>
      </xdr:nvSpPr>
      <xdr:spPr bwMode="auto">
        <a:xfrm>
          <a:off x="802217" y="128143000"/>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304800"/>
    <xdr:sp macro="" textlink="">
      <xdr:nvSpPr>
        <xdr:cNvPr id="2507" name="AutoShape 2"/>
        <xdr:cNvSpPr>
          <a:spLocks noChangeAspect="1" noChangeArrowheads="1"/>
        </xdr:cNvSpPr>
      </xdr:nvSpPr>
      <xdr:spPr bwMode="auto">
        <a:xfrm>
          <a:off x="802217" y="128143000"/>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85750"/>
    <xdr:sp macro="" textlink="">
      <xdr:nvSpPr>
        <xdr:cNvPr id="2508" name="AutoShape 2"/>
        <xdr:cNvSpPr>
          <a:spLocks noChangeAspect="1" noChangeArrowheads="1"/>
        </xdr:cNvSpPr>
      </xdr:nvSpPr>
      <xdr:spPr bwMode="auto">
        <a:xfrm>
          <a:off x="802217" y="128143000"/>
          <a:ext cx="449791"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66700"/>
    <xdr:sp macro="" textlink="">
      <xdr:nvSpPr>
        <xdr:cNvPr id="2509" name="AutoShape 2"/>
        <xdr:cNvSpPr>
          <a:spLocks noChangeAspect="1" noChangeArrowheads="1"/>
        </xdr:cNvSpPr>
      </xdr:nvSpPr>
      <xdr:spPr bwMode="auto">
        <a:xfrm>
          <a:off x="802217" y="128143000"/>
          <a:ext cx="449791"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66700"/>
    <xdr:sp macro="" textlink="">
      <xdr:nvSpPr>
        <xdr:cNvPr id="2510" name="AutoShape 2"/>
        <xdr:cNvSpPr>
          <a:spLocks noChangeAspect="1" noChangeArrowheads="1"/>
        </xdr:cNvSpPr>
      </xdr:nvSpPr>
      <xdr:spPr bwMode="auto">
        <a:xfrm>
          <a:off x="802217" y="128143000"/>
          <a:ext cx="449791"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304800"/>
    <xdr:sp macro="" textlink="">
      <xdr:nvSpPr>
        <xdr:cNvPr id="2511" name="AutoShape 2"/>
        <xdr:cNvSpPr>
          <a:spLocks noChangeAspect="1" noChangeArrowheads="1"/>
        </xdr:cNvSpPr>
      </xdr:nvSpPr>
      <xdr:spPr bwMode="auto">
        <a:xfrm>
          <a:off x="802217" y="128143000"/>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85750"/>
    <xdr:sp macro="" textlink="">
      <xdr:nvSpPr>
        <xdr:cNvPr id="2512" name="AutoShape 2"/>
        <xdr:cNvSpPr>
          <a:spLocks noChangeAspect="1" noChangeArrowheads="1"/>
        </xdr:cNvSpPr>
      </xdr:nvSpPr>
      <xdr:spPr bwMode="auto">
        <a:xfrm>
          <a:off x="802217" y="128143000"/>
          <a:ext cx="449791"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85750"/>
    <xdr:sp macro="" textlink="">
      <xdr:nvSpPr>
        <xdr:cNvPr id="2513" name="AutoShape 2"/>
        <xdr:cNvSpPr>
          <a:spLocks noChangeAspect="1" noChangeArrowheads="1"/>
        </xdr:cNvSpPr>
      </xdr:nvSpPr>
      <xdr:spPr bwMode="auto">
        <a:xfrm>
          <a:off x="802217" y="128143000"/>
          <a:ext cx="449791"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304800"/>
    <xdr:sp macro="" textlink="">
      <xdr:nvSpPr>
        <xdr:cNvPr id="2514" name="AutoShape 2"/>
        <xdr:cNvSpPr>
          <a:spLocks noChangeAspect="1" noChangeArrowheads="1"/>
        </xdr:cNvSpPr>
      </xdr:nvSpPr>
      <xdr:spPr bwMode="auto">
        <a:xfrm>
          <a:off x="802217" y="128143000"/>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304800"/>
    <xdr:sp macro="" textlink="">
      <xdr:nvSpPr>
        <xdr:cNvPr id="2515" name="AutoShape 2"/>
        <xdr:cNvSpPr>
          <a:spLocks noChangeAspect="1" noChangeArrowheads="1"/>
        </xdr:cNvSpPr>
      </xdr:nvSpPr>
      <xdr:spPr bwMode="auto">
        <a:xfrm>
          <a:off x="802217" y="128143000"/>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85750"/>
    <xdr:sp macro="" textlink="">
      <xdr:nvSpPr>
        <xdr:cNvPr id="2516" name="AutoShape 2"/>
        <xdr:cNvSpPr>
          <a:spLocks noChangeAspect="1" noChangeArrowheads="1"/>
        </xdr:cNvSpPr>
      </xdr:nvSpPr>
      <xdr:spPr bwMode="auto">
        <a:xfrm>
          <a:off x="802217" y="128143000"/>
          <a:ext cx="449791"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66700"/>
    <xdr:sp macro="" textlink="">
      <xdr:nvSpPr>
        <xdr:cNvPr id="2517" name="AutoShape 2"/>
        <xdr:cNvSpPr>
          <a:spLocks noChangeAspect="1" noChangeArrowheads="1"/>
        </xdr:cNvSpPr>
      </xdr:nvSpPr>
      <xdr:spPr bwMode="auto">
        <a:xfrm>
          <a:off x="802217" y="128143000"/>
          <a:ext cx="449791"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66700"/>
    <xdr:sp macro="" textlink="">
      <xdr:nvSpPr>
        <xdr:cNvPr id="2518" name="AutoShape 2"/>
        <xdr:cNvSpPr>
          <a:spLocks noChangeAspect="1" noChangeArrowheads="1"/>
        </xdr:cNvSpPr>
      </xdr:nvSpPr>
      <xdr:spPr bwMode="auto">
        <a:xfrm>
          <a:off x="802217" y="128143000"/>
          <a:ext cx="449791"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304800"/>
    <xdr:sp macro="" textlink="">
      <xdr:nvSpPr>
        <xdr:cNvPr id="2519" name="AutoShape 2"/>
        <xdr:cNvSpPr>
          <a:spLocks noChangeAspect="1" noChangeArrowheads="1"/>
        </xdr:cNvSpPr>
      </xdr:nvSpPr>
      <xdr:spPr bwMode="auto">
        <a:xfrm>
          <a:off x="802217" y="128143000"/>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85750"/>
    <xdr:sp macro="" textlink="">
      <xdr:nvSpPr>
        <xdr:cNvPr id="2520" name="AutoShape 2"/>
        <xdr:cNvSpPr>
          <a:spLocks noChangeAspect="1" noChangeArrowheads="1"/>
        </xdr:cNvSpPr>
      </xdr:nvSpPr>
      <xdr:spPr bwMode="auto">
        <a:xfrm>
          <a:off x="802217" y="128143000"/>
          <a:ext cx="449791"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85750"/>
    <xdr:sp macro="" textlink="">
      <xdr:nvSpPr>
        <xdr:cNvPr id="2521" name="AutoShape 2"/>
        <xdr:cNvSpPr>
          <a:spLocks noChangeAspect="1" noChangeArrowheads="1"/>
        </xdr:cNvSpPr>
      </xdr:nvSpPr>
      <xdr:spPr bwMode="auto">
        <a:xfrm>
          <a:off x="802217" y="128143000"/>
          <a:ext cx="449791"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304800"/>
    <xdr:sp macro="" textlink="">
      <xdr:nvSpPr>
        <xdr:cNvPr id="2522" name="AutoShape 2"/>
        <xdr:cNvSpPr>
          <a:spLocks noChangeAspect="1" noChangeArrowheads="1"/>
        </xdr:cNvSpPr>
      </xdr:nvSpPr>
      <xdr:spPr bwMode="auto">
        <a:xfrm>
          <a:off x="802217" y="128143000"/>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304800"/>
    <xdr:sp macro="" textlink="">
      <xdr:nvSpPr>
        <xdr:cNvPr id="2523" name="AutoShape 2"/>
        <xdr:cNvSpPr>
          <a:spLocks noChangeAspect="1" noChangeArrowheads="1"/>
        </xdr:cNvSpPr>
      </xdr:nvSpPr>
      <xdr:spPr bwMode="auto">
        <a:xfrm>
          <a:off x="802217" y="128143000"/>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76225"/>
    <xdr:sp macro="" textlink="">
      <xdr:nvSpPr>
        <xdr:cNvPr id="2524" name="AutoShape 2"/>
        <xdr:cNvSpPr>
          <a:spLocks noChangeAspect="1" noChangeArrowheads="1"/>
        </xdr:cNvSpPr>
      </xdr:nvSpPr>
      <xdr:spPr bwMode="auto">
        <a:xfrm>
          <a:off x="802217" y="128143000"/>
          <a:ext cx="449791"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76225"/>
    <xdr:sp macro="" textlink="">
      <xdr:nvSpPr>
        <xdr:cNvPr id="2525" name="AutoShape 2"/>
        <xdr:cNvSpPr>
          <a:spLocks noChangeAspect="1" noChangeArrowheads="1"/>
        </xdr:cNvSpPr>
      </xdr:nvSpPr>
      <xdr:spPr bwMode="auto">
        <a:xfrm>
          <a:off x="802217" y="128143000"/>
          <a:ext cx="449791"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76225"/>
    <xdr:sp macro="" textlink="">
      <xdr:nvSpPr>
        <xdr:cNvPr id="2526" name="AutoShape 2"/>
        <xdr:cNvSpPr>
          <a:spLocks noChangeAspect="1" noChangeArrowheads="1"/>
        </xdr:cNvSpPr>
      </xdr:nvSpPr>
      <xdr:spPr bwMode="auto">
        <a:xfrm>
          <a:off x="802217" y="128143000"/>
          <a:ext cx="449791"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304800"/>
    <xdr:sp macro="" textlink="">
      <xdr:nvSpPr>
        <xdr:cNvPr id="2527" name="AutoShape 2"/>
        <xdr:cNvSpPr>
          <a:spLocks noChangeAspect="1" noChangeArrowheads="1"/>
        </xdr:cNvSpPr>
      </xdr:nvSpPr>
      <xdr:spPr bwMode="auto">
        <a:xfrm>
          <a:off x="802217" y="128143000"/>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76225"/>
    <xdr:sp macro="" textlink="">
      <xdr:nvSpPr>
        <xdr:cNvPr id="2528" name="AutoShape 2"/>
        <xdr:cNvSpPr>
          <a:spLocks noChangeAspect="1" noChangeArrowheads="1"/>
        </xdr:cNvSpPr>
      </xdr:nvSpPr>
      <xdr:spPr bwMode="auto">
        <a:xfrm>
          <a:off x="802217" y="128143000"/>
          <a:ext cx="449791"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76225"/>
    <xdr:sp macro="" textlink="">
      <xdr:nvSpPr>
        <xdr:cNvPr id="2529" name="AutoShape 2"/>
        <xdr:cNvSpPr>
          <a:spLocks noChangeAspect="1" noChangeArrowheads="1"/>
        </xdr:cNvSpPr>
      </xdr:nvSpPr>
      <xdr:spPr bwMode="auto">
        <a:xfrm>
          <a:off x="802217" y="128143000"/>
          <a:ext cx="449791"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304800"/>
    <xdr:sp macro="" textlink="">
      <xdr:nvSpPr>
        <xdr:cNvPr id="2530" name="AutoShape 2"/>
        <xdr:cNvSpPr>
          <a:spLocks noChangeAspect="1" noChangeArrowheads="1"/>
        </xdr:cNvSpPr>
      </xdr:nvSpPr>
      <xdr:spPr bwMode="auto">
        <a:xfrm>
          <a:off x="802217" y="128143000"/>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304800"/>
    <xdr:sp macro="" textlink="">
      <xdr:nvSpPr>
        <xdr:cNvPr id="2531" name="AutoShape 2"/>
        <xdr:cNvSpPr>
          <a:spLocks noChangeAspect="1" noChangeArrowheads="1"/>
        </xdr:cNvSpPr>
      </xdr:nvSpPr>
      <xdr:spPr bwMode="auto">
        <a:xfrm>
          <a:off x="802217" y="128143000"/>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76225"/>
    <xdr:sp macro="" textlink="">
      <xdr:nvSpPr>
        <xdr:cNvPr id="2532" name="AutoShape 2"/>
        <xdr:cNvSpPr>
          <a:spLocks noChangeAspect="1" noChangeArrowheads="1"/>
        </xdr:cNvSpPr>
      </xdr:nvSpPr>
      <xdr:spPr bwMode="auto">
        <a:xfrm>
          <a:off x="802217" y="128143000"/>
          <a:ext cx="449791"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76225"/>
    <xdr:sp macro="" textlink="">
      <xdr:nvSpPr>
        <xdr:cNvPr id="2533" name="AutoShape 2"/>
        <xdr:cNvSpPr>
          <a:spLocks noChangeAspect="1" noChangeArrowheads="1"/>
        </xdr:cNvSpPr>
      </xdr:nvSpPr>
      <xdr:spPr bwMode="auto">
        <a:xfrm>
          <a:off x="802217" y="128143000"/>
          <a:ext cx="449791"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76225"/>
    <xdr:sp macro="" textlink="">
      <xdr:nvSpPr>
        <xdr:cNvPr id="2534" name="AutoShape 2"/>
        <xdr:cNvSpPr>
          <a:spLocks noChangeAspect="1" noChangeArrowheads="1"/>
        </xdr:cNvSpPr>
      </xdr:nvSpPr>
      <xdr:spPr bwMode="auto">
        <a:xfrm>
          <a:off x="802217" y="128143000"/>
          <a:ext cx="449791"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304800"/>
    <xdr:sp macro="" textlink="">
      <xdr:nvSpPr>
        <xdr:cNvPr id="2535" name="AutoShape 2"/>
        <xdr:cNvSpPr>
          <a:spLocks noChangeAspect="1" noChangeArrowheads="1"/>
        </xdr:cNvSpPr>
      </xdr:nvSpPr>
      <xdr:spPr bwMode="auto">
        <a:xfrm>
          <a:off x="802217" y="128143000"/>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76225"/>
    <xdr:sp macro="" textlink="">
      <xdr:nvSpPr>
        <xdr:cNvPr id="2536" name="AutoShape 2"/>
        <xdr:cNvSpPr>
          <a:spLocks noChangeAspect="1" noChangeArrowheads="1"/>
        </xdr:cNvSpPr>
      </xdr:nvSpPr>
      <xdr:spPr bwMode="auto">
        <a:xfrm>
          <a:off x="802217" y="128143000"/>
          <a:ext cx="449791"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76225"/>
    <xdr:sp macro="" textlink="">
      <xdr:nvSpPr>
        <xdr:cNvPr id="2537" name="AutoShape 2"/>
        <xdr:cNvSpPr>
          <a:spLocks noChangeAspect="1" noChangeArrowheads="1"/>
        </xdr:cNvSpPr>
      </xdr:nvSpPr>
      <xdr:spPr bwMode="auto">
        <a:xfrm>
          <a:off x="802217" y="128143000"/>
          <a:ext cx="449791"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304800"/>
    <xdr:sp macro="" textlink="">
      <xdr:nvSpPr>
        <xdr:cNvPr id="2538" name="AutoShape 2"/>
        <xdr:cNvSpPr>
          <a:spLocks noChangeAspect="1" noChangeArrowheads="1"/>
        </xdr:cNvSpPr>
      </xdr:nvSpPr>
      <xdr:spPr bwMode="auto">
        <a:xfrm>
          <a:off x="802217" y="128143000"/>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304800"/>
    <xdr:sp macro="" textlink="">
      <xdr:nvSpPr>
        <xdr:cNvPr id="2539" name="AutoShape 2"/>
        <xdr:cNvSpPr>
          <a:spLocks noChangeAspect="1" noChangeArrowheads="1"/>
        </xdr:cNvSpPr>
      </xdr:nvSpPr>
      <xdr:spPr bwMode="auto">
        <a:xfrm>
          <a:off x="802217" y="128143000"/>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304800"/>
    <xdr:sp macro="" textlink="">
      <xdr:nvSpPr>
        <xdr:cNvPr id="2540" name="AutoShape 2"/>
        <xdr:cNvSpPr>
          <a:spLocks noChangeAspect="1" noChangeArrowheads="1"/>
        </xdr:cNvSpPr>
      </xdr:nvSpPr>
      <xdr:spPr bwMode="auto">
        <a:xfrm>
          <a:off x="802217" y="128143000"/>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76225"/>
    <xdr:sp macro="" textlink="">
      <xdr:nvSpPr>
        <xdr:cNvPr id="2541" name="AutoShape 2"/>
        <xdr:cNvSpPr>
          <a:spLocks noChangeAspect="1" noChangeArrowheads="1"/>
        </xdr:cNvSpPr>
      </xdr:nvSpPr>
      <xdr:spPr bwMode="auto">
        <a:xfrm>
          <a:off x="802217" y="128143000"/>
          <a:ext cx="449791"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76225"/>
    <xdr:sp macro="" textlink="">
      <xdr:nvSpPr>
        <xdr:cNvPr id="2542" name="AutoShape 2"/>
        <xdr:cNvSpPr>
          <a:spLocks noChangeAspect="1" noChangeArrowheads="1"/>
        </xdr:cNvSpPr>
      </xdr:nvSpPr>
      <xdr:spPr bwMode="auto">
        <a:xfrm>
          <a:off x="802217" y="128143000"/>
          <a:ext cx="449791"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304800"/>
    <xdr:sp macro="" textlink="">
      <xdr:nvSpPr>
        <xdr:cNvPr id="2543" name="AutoShape 2"/>
        <xdr:cNvSpPr>
          <a:spLocks noChangeAspect="1" noChangeArrowheads="1"/>
        </xdr:cNvSpPr>
      </xdr:nvSpPr>
      <xdr:spPr bwMode="auto">
        <a:xfrm>
          <a:off x="802217" y="128143000"/>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304800"/>
    <xdr:sp macro="" textlink="">
      <xdr:nvSpPr>
        <xdr:cNvPr id="2544" name="AutoShape 2"/>
        <xdr:cNvSpPr>
          <a:spLocks noChangeAspect="1" noChangeArrowheads="1"/>
        </xdr:cNvSpPr>
      </xdr:nvSpPr>
      <xdr:spPr bwMode="auto">
        <a:xfrm>
          <a:off x="802217" y="128143000"/>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304800"/>
    <xdr:sp macro="" textlink="">
      <xdr:nvSpPr>
        <xdr:cNvPr id="2545" name="AutoShape 2"/>
        <xdr:cNvSpPr>
          <a:spLocks noChangeAspect="1" noChangeArrowheads="1"/>
        </xdr:cNvSpPr>
      </xdr:nvSpPr>
      <xdr:spPr bwMode="auto">
        <a:xfrm>
          <a:off x="802217" y="128143000"/>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304800"/>
    <xdr:sp macro="" textlink="">
      <xdr:nvSpPr>
        <xdr:cNvPr id="2546" name="AutoShape 2"/>
        <xdr:cNvSpPr>
          <a:spLocks noChangeAspect="1" noChangeArrowheads="1"/>
        </xdr:cNvSpPr>
      </xdr:nvSpPr>
      <xdr:spPr bwMode="auto">
        <a:xfrm>
          <a:off x="802217" y="128143000"/>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304800"/>
    <xdr:sp macro="" textlink="">
      <xdr:nvSpPr>
        <xdr:cNvPr id="2547" name="AutoShape 2"/>
        <xdr:cNvSpPr>
          <a:spLocks noChangeAspect="1" noChangeArrowheads="1"/>
        </xdr:cNvSpPr>
      </xdr:nvSpPr>
      <xdr:spPr bwMode="auto">
        <a:xfrm>
          <a:off x="802217" y="128143000"/>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304800"/>
    <xdr:sp macro="" textlink="">
      <xdr:nvSpPr>
        <xdr:cNvPr id="2548" name="AutoShape 2"/>
        <xdr:cNvSpPr>
          <a:spLocks noChangeAspect="1" noChangeArrowheads="1"/>
        </xdr:cNvSpPr>
      </xdr:nvSpPr>
      <xdr:spPr bwMode="auto">
        <a:xfrm>
          <a:off x="802217" y="128143000"/>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76225"/>
    <xdr:sp macro="" textlink="">
      <xdr:nvSpPr>
        <xdr:cNvPr id="2549" name="AutoShape 2"/>
        <xdr:cNvSpPr>
          <a:spLocks noChangeAspect="1" noChangeArrowheads="1"/>
        </xdr:cNvSpPr>
      </xdr:nvSpPr>
      <xdr:spPr bwMode="auto">
        <a:xfrm>
          <a:off x="802217" y="128143000"/>
          <a:ext cx="449791"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304800"/>
    <xdr:sp macro="" textlink="">
      <xdr:nvSpPr>
        <xdr:cNvPr id="2550" name="AutoShape 2"/>
        <xdr:cNvSpPr>
          <a:spLocks noChangeAspect="1" noChangeArrowheads="1"/>
        </xdr:cNvSpPr>
      </xdr:nvSpPr>
      <xdr:spPr bwMode="auto">
        <a:xfrm>
          <a:off x="802217" y="128143000"/>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304800"/>
    <xdr:sp macro="" textlink="">
      <xdr:nvSpPr>
        <xdr:cNvPr id="2551" name="AutoShape 2"/>
        <xdr:cNvSpPr>
          <a:spLocks noChangeAspect="1" noChangeArrowheads="1"/>
        </xdr:cNvSpPr>
      </xdr:nvSpPr>
      <xdr:spPr bwMode="auto">
        <a:xfrm>
          <a:off x="802217" y="128143000"/>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304800"/>
    <xdr:sp macro="" textlink="">
      <xdr:nvSpPr>
        <xdr:cNvPr id="2552" name="AutoShape 2"/>
        <xdr:cNvSpPr>
          <a:spLocks noChangeAspect="1" noChangeArrowheads="1"/>
        </xdr:cNvSpPr>
      </xdr:nvSpPr>
      <xdr:spPr bwMode="auto">
        <a:xfrm>
          <a:off x="802217" y="128143000"/>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304800"/>
    <xdr:sp macro="" textlink="">
      <xdr:nvSpPr>
        <xdr:cNvPr id="2553" name="AutoShape 2"/>
        <xdr:cNvSpPr>
          <a:spLocks noChangeAspect="1" noChangeArrowheads="1"/>
        </xdr:cNvSpPr>
      </xdr:nvSpPr>
      <xdr:spPr bwMode="auto">
        <a:xfrm>
          <a:off x="802217" y="128143000"/>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47650"/>
    <xdr:sp macro="" textlink="">
      <xdr:nvSpPr>
        <xdr:cNvPr id="2554" name="AutoShape 2"/>
        <xdr:cNvSpPr>
          <a:spLocks noChangeAspect="1" noChangeArrowheads="1"/>
        </xdr:cNvSpPr>
      </xdr:nvSpPr>
      <xdr:spPr bwMode="auto">
        <a:xfrm>
          <a:off x="802217" y="128143000"/>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47650"/>
    <xdr:sp macro="" textlink="">
      <xdr:nvSpPr>
        <xdr:cNvPr id="2555" name="AutoShape 2"/>
        <xdr:cNvSpPr>
          <a:spLocks noChangeAspect="1" noChangeArrowheads="1"/>
        </xdr:cNvSpPr>
      </xdr:nvSpPr>
      <xdr:spPr bwMode="auto">
        <a:xfrm>
          <a:off x="802217" y="128143000"/>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47650"/>
    <xdr:sp macro="" textlink="">
      <xdr:nvSpPr>
        <xdr:cNvPr id="2556" name="AutoShape 2"/>
        <xdr:cNvSpPr>
          <a:spLocks noChangeAspect="1" noChangeArrowheads="1"/>
        </xdr:cNvSpPr>
      </xdr:nvSpPr>
      <xdr:spPr bwMode="auto">
        <a:xfrm>
          <a:off x="802217" y="128143000"/>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47650"/>
    <xdr:sp macro="" textlink="">
      <xdr:nvSpPr>
        <xdr:cNvPr id="2557" name="AutoShape 2"/>
        <xdr:cNvSpPr>
          <a:spLocks noChangeAspect="1" noChangeArrowheads="1"/>
        </xdr:cNvSpPr>
      </xdr:nvSpPr>
      <xdr:spPr bwMode="auto">
        <a:xfrm>
          <a:off x="802217" y="128143000"/>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47650"/>
    <xdr:sp macro="" textlink="">
      <xdr:nvSpPr>
        <xdr:cNvPr id="2558" name="AutoShape 2"/>
        <xdr:cNvSpPr>
          <a:spLocks noChangeAspect="1" noChangeArrowheads="1"/>
        </xdr:cNvSpPr>
      </xdr:nvSpPr>
      <xdr:spPr bwMode="auto">
        <a:xfrm>
          <a:off x="802217" y="128143000"/>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47650"/>
    <xdr:sp macro="" textlink="">
      <xdr:nvSpPr>
        <xdr:cNvPr id="2559" name="AutoShape 2"/>
        <xdr:cNvSpPr>
          <a:spLocks noChangeAspect="1" noChangeArrowheads="1"/>
        </xdr:cNvSpPr>
      </xdr:nvSpPr>
      <xdr:spPr bwMode="auto">
        <a:xfrm>
          <a:off x="802217" y="128143000"/>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47650"/>
    <xdr:sp macro="" textlink="">
      <xdr:nvSpPr>
        <xdr:cNvPr id="2560" name="AutoShape 2"/>
        <xdr:cNvSpPr>
          <a:spLocks noChangeAspect="1" noChangeArrowheads="1"/>
        </xdr:cNvSpPr>
      </xdr:nvSpPr>
      <xdr:spPr bwMode="auto">
        <a:xfrm>
          <a:off x="802217" y="128143000"/>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47650"/>
    <xdr:sp macro="" textlink="">
      <xdr:nvSpPr>
        <xdr:cNvPr id="2561" name="AutoShape 2"/>
        <xdr:cNvSpPr>
          <a:spLocks noChangeAspect="1" noChangeArrowheads="1"/>
        </xdr:cNvSpPr>
      </xdr:nvSpPr>
      <xdr:spPr bwMode="auto">
        <a:xfrm>
          <a:off x="802217" y="128143000"/>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47650"/>
    <xdr:sp macro="" textlink="">
      <xdr:nvSpPr>
        <xdr:cNvPr id="2562" name="AutoShape 2"/>
        <xdr:cNvSpPr>
          <a:spLocks noChangeAspect="1" noChangeArrowheads="1"/>
        </xdr:cNvSpPr>
      </xdr:nvSpPr>
      <xdr:spPr bwMode="auto">
        <a:xfrm>
          <a:off x="802217" y="128143000"/>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47650"/>
    <xdr:sp macro="" textlink="">
      <xdr:nvSpPr>
        <xdr:cNvPr id="2563" name="AutoShape 2"/>
        <xdr:cNvSpPr>
          <a:spLocks noChangeAspect="1" noChangeArrowheads="1"/>
        </xdr:cNvSpPr>
      </xdr:nvSpPr>
      <xdr:spPr bwMode="auto">
        <a:xfrm>
          <a:off x="802217" y="128143000"/>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47650"/>
    <xdr:sp macro="" textlink="">
      <xdr:nvSpPr>
        <xdr:cNvPr id="2564" name="AutoShape 2"/>
        <xdr:cNvSpPr>
          <a:spLocks noChangeAspect="1" noChangeArrowheads="1"/>
        </xdr:cNvSpPr>
      </xdr:nvSpPr>
      <xdr:spPr bwMode="auto">
        <a:xfrm>
          <a:off x="802217" y="128143000"/>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47650"/>
    <xdr:sp macro="" textlink="">
      <xdr:nvSpPr>
        <xdr:cNvPr id="2565" name="AutoShape 2"/>
        <xdr:cNvSpPr>
          <a:spLocks noChangeAspect="1" noChangeArrowheads="1"/>
        </xdr:cNvSpPr>
      </xdr:nvSpPr>
      <xdr:spPr bwMode="auto">
        <a:xfrm>
          <a:off x="802217" y="128143000"/>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47650"/>
    <xdr:sp macro="" textlink="">
      <xdr:nvSpPr>
        <xdr:cNvPr id="2566" name="AutoShape 2"/>
        <xdr:cNvSpPr>
          <a:spLocks noChangeAspect="1" noChangeArrowheads="1"/>
        </xdr:cNvSpPr>
      </xdr:nvSpPr>
      <xdr:spPr bwMode="auto">
        <a:xfrm>
          <a:off x="802217" y="128143000"/>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47650"/>
    <xdr:sp macro="" textlink="">
      <xdr:nvSpPr>
        <xdr:cNvPr id="2567" name="AutoShape 2"/>
        <xdr:cNvSpPr>
          <a:spLocks noChangeAspect="1" noChangeArrowheads="1"/>
        </xdr:cNvSpPr>
      </xdr:nvSpPr>
      <xdr:spPr bwMode="auto">
        <a:xfrm>
          <a:off x="802217" y="128143000"/>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47650"/>
    <xdr:sp macro="" textlink="">
      <xdr:nvSpPr>
        <xdr:cNvPr id="2568" name="AutoShape 2"/>
        <xdr:cNvSpPr>
          <a:spLocks noChangeAspect="1" noChangeArrowheads="1"/>
        </xdr:cNvSpPr>
      </xdr:nvSpPr>
      <xdr:spPr bwMode="auto">
        <a:xfrm>
          <a:off x="802217" y="128143000"/>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47650"/>
    <xdr:sp macro="" textlink="">
      <xdr:nvSpPr>
        <xdr:cNvPr id="2569" name="AutoShape 2"/>
        <xdr:cNvSpPr>
          <a:spLocks noChangeAspect="1" noChangeArrowheads="1"/>
        </xdr:cNvSpPr>
      </xdr:nvSpPr>
      <xdr:spPr bwMode="auto">
        <a:xfrm>
          <a:off x="802217" y="128143000"/>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304800"/>
    <xdr:sp macro="" textlink="">
      <xdr:nvSpPr>
        <xdr:cNvPr id="2570" name="AutoShape 2"/>
        <xdr:cNvSpPr>
          <a:spLocks noChangeAspect="1" noChangeArrowheads="1"/>
        </xdr:cNvSpPr>
      </xdr:nvSpPr>
      <xdr:spPr bwMode="auto">
        <a:xfrm>
          <a:off x="802217" y="128143000"/>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85750"/>
    <xdr:sp macro="" textlink="">
      <xdr:nvSpPr>
        <xdr:cNvPr id="2571" name="AutoShape 2"/>
        <xdr:cNvSpPr>
          <a:spLocks noChangeAspect="1" noChangeArrowheads="1"/>
        </xdr:cNvSpPr>
      </xdr:nvSpPr>
      <xdr:spPr bwMode="auto">
        <a:xfrm>
          <a:off x="802217" y="128143000"/>
          <a:ext cx="449791"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76225"/>
    <xdr:sp macro="" textlink="">
      <xdr:nvSpPr>
        <xdr:cNvPr id="2572" name="AutoShape 2"/>
        <xdr:cNvSpPr>
          <a:spLocks noChangeAspect="1" noChangeArrowheads="1"/>
        </xdr:cNvSpPr>
      </xdr:nvSpPr>
      <xdr:spPr bwMode="auto">
        <a:xfrm>
          <a:off x="802217" y="128143000"/>
          <a:ext cx="449791"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76225"/>
    <xdr:sp macro="" textlink="">
      <xdr:nvSpPr>
        <xdr:cNvPr id="2573" name="AutoShape 2"/>
        <xdr:cNvSpPr>
          <a:spLocks noChangeAspect="1" noChangeArrowheads="1"/>
        </xdr:cNvSpPr>
      </xdr:nvSpPr>
      <xdr:spPr bwMode="auto">
        <a:xfrm>
          <a:off x="802217" y="128143000"/>
          <a:ext cx="449791"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304800"/>
    <xdr:sp macro="" textlink="">
      <xdr:nvSpPr>
        <xdr:cNvPr id="2574" name="AutoShape 2"/>
        <xdr:cNvSpPr>
          <a:spLocks noChangeAspect="1" noChangeArrowheads="1"/>
        </xdr:cNvSpPr>
      </xdr:nvSpPr>
      <xdr:spPr bwMode="auto">
        <a:xfrm>
          <a:off x="802217" y="128143000"/>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85750"/>
    <xdr:sp macro="" textlink="">
      <xdr:nvSpPr>
        <xdr:cNvPr id="2575" name="AutoShape 2"/>
        <xdr:cNvSpPr>
          <a:spLocks noChangeAspect="1" noChangeArrowheads="1"/>
        </xdr:cNvSpPr>
      </xdr:nvSpPr>
      <xdr:spPr bwMode="auto">
        <a:xfrm>
          <a:off x="802217" y="128143000"/>
          <a:ext cx="449791"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85750"/>
    <xdr:sp macro="" textlink="">
      <xdr:nvSpPr>
        <xdr:cNvPr id="2576" name="AutoShape 2"/>
        <xdr:cNvSpPr>
          <a:spLocks noChangeAspect="1" noChangeArrowheads="1"/>
        </xdr:cNvSpPr>
      </xdr:nvSpPr>
      <xdr:spPr bwMode="auto">
        <a:xfrm>
          <a:off x="802217" y="128143000"/>
          <a:ext cx="449791"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304800"/>
    <xdr:sp macro="" textlink="">
      <xdr:nvSpPr>
        <xdr:cNvPr id="2577" name="AutoShape 2"/>
        <xdr:cNvSpPr>
          <a:spLocks noChangeAspect="1" noChangeArrowheads="1"/>
        </xdr:cNvSpPr>
      </xdr:nvSpPr>
      <xdr:spPr bwMode="auto">
        <a:xfrm>
          <a:off x="802217" y="128143000"/>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304800"/>
    <xdr:sp macro="" textlink="">
      <xdr:nvSpPr>
        <xdr:cNvPr id="2578" name="AutoShape 2"/>
        <xdr:cNvSpPr>
          <a:spLocks noChangeAspect="1" noChangeArrowheads="1"/>
        </xdr:cNvSpPr>
      </xdr:nvSpPr>
      <xdr:spPr bwMode="auto">
        <a:xfrm>
          <a:off x="802217" y="128143000"/>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85750"/>
    <xdr:sp macro="" textlink="">
      <xdr:nvSpPr>
        <xdr:cNvPr id="2579" name="AutoShape 2"/>
        <xdr:cNvSpPr>
          <a:spLocks noChangeAspect="1" noChangeArrowheads="1"/>
        </xdr:cNvSpPr>
      </xdr:nvSpPr>
      <xdr:spPr bwMode="auto">
        <a:xfrm>
          <a:off x="802217" y="128143000"/>
          <a:ext cx="449791"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76225"/>
    <xdr:sp macro="" textlink="">
      <xdr:nvSpPr>
        <xdr:cNvPr id="2580" name="AutoShape 2"/>
        <xdr:cNvSpPr>
          <a:spLocks noChangeAspect="1" noChangeArrowheads="1"/>
        </xdr:cNvSpPr>
      </xdr:nvSpPr>
      <xdr:spPr bwMode="auto">
        <a:xfrm>
          <a:off x="802217" y="128143000"/>
          <a:ext cx="449791"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76225"/>
    <xdr:sp macro="" textlink="">
      <xdr:nvSpPr>
        <xdr:cNvPr id="2581" name="AutoShape 2"/>
        <xdr:cNvSpPr>
          <a:spLocks noChangeAspect="1" noChangeArrowheads="1"/>
        </xdr:cNvSpPr>
      </xdr:nvSpPr>
      <xdr:spPr bwMode="auto">
        <a:xfrm>
          <a:off x="802217" y="128143000"/>
          <a:ext cx="449791"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304800"/>
    <xdr:sp macro="" textlink="">
      <xdr:nvSpPr>
        <xdr:cNvPr id="2582" name="AutoShape 2"/>
        <xdr:cNvSpPr>
          <a:spLocks noChangeAspect="1" noChangeArrowheads="1"/>
        </xdr:cNvSpPr>
      </xdr:nvSpPr>
      <xdr:spPr bwMode="auto">
        <a:xfrm>
          <a:off x="802217" y="128143000"/>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85750"/>
    <xdr:sp macro="" textlink="">
      <xdr:nvSpPr>
        <xdr:cNvPr id="2583" name="AutoShape 2"/>
        <xdr:cNvSpPr>
          <a:spLocks noChangeAspect="1" noChangeArrowheads="1"/>
        </xdr:cNvSpPr>
      </xdr:nvSpPr>
      <xdr:spPr bwMode="auto">
        <a:xfrm>
          <a:off x="802217" y="128143000"/>
          <a:ext cx="449791"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85750"/>
    <xdr:sp macro="" textlink="">
      <xdr:nvSpPr>
        <xdr:cNvPr id="2584" name="AutoShape 2"/>
        <xdr:cNvSpPr>
          <a:spLocks noChangeAspect="1" noChangeArrowheads="1"/>
        </xdr:cNvSpPr>
      </xdr:nvSpPr>
      <xdr:spPr bwMode="auto">
        <a:xfrm>
          <a:off x="802217" y="128143000"/>
          <a:ext cx="449791"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304800"/>
    <xdr:sp macro="" textlink="">
      <xdr:nvSpPr>
        <xdr:cNvPr id="2585" name="AutoShape 2"/>
        <xdr:cNvSpPr>
          <a:spLocks noChangeAspect="1" noChangeArrowheads="1"/>
        </xdr:cNvSpPr>
      </xdr:nvSpPr>
      <xdr:spPr bwMode="auto">
        <a:xfrm>
          <a:off x="802217" y="128143000"/>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304800"/>
    <xdr:sp macro="" textlink="">
      <xdr:nvSpPr>
        <xdr:cNvPr id="2586" name="AutoShape 2"/>
        <xdr:cNvSpPr>
          <a:spLocks noChangeAspect="1" noChangeArrowheads="1"/>
        </xdr:cNvSpPr>
      </xdr:nvSpPr>
      <xdr:spPr bwMode="auto">
        <a:xfrm>
          <a:off x="802217" y="128143000"/>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85750"/>
    <xdr:sp macro="" textlink="">
      <xdr:nvSpPr>
        <xdr:cNvPr id="2587" name="AutoShape 2"/>
        <xdr:cNvSpPr>
          <a:spLocks noChangeAspect="1" noChangeArrowheads="1"/>
        </xdr:cNvSpPr>
      </xdr:nvSpPr>
      <xdr:spPr bwMode="auto">
        <a:xfrm>
          <a:off x="802217" y="128143000"/>
          <a:ext cx="449791"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76225"/>
    <xdr:sp macro="" textlink="">
      <xdr:nvSpPr>
        <xdr:cNvPr id="2588" name="AutoShape 2"/>
        <xdr:cNvSpPr>
          <a:spLocks noChangeAspect="1" noChangeArrowheads="1"/>
        </xdr:cNvSpPr>
      </xdr:nvSpPr>
      <xdr:spPr bwMode="auto">
        <a:xfrm>
          <a:off x="802217" y="128143000"/>
          <a:ext cx="449791"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76225"/>
    <xdr:sp macro="" textlink="">
      <xdr:nvSpPr>
        <xdr:cNvPr id="2589" name="AutoShape 2"/>
        <xdr:cNvSpPr>
          <a:spLocks noChangeAspect="1" noChangeArrowheads="1"/>
        </xdr:cNvSpPr>
      </xdr:nvSpPr>
      <xdr:spPr bwMode="auto">
        <a:xfrm>
          <a:off x="802217" y="128143000"/>
          <a:ext cx="449791"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304800"/>
    <xdr:sp macro="" textlink="">
      <xdr:nvSpPr>
        <xdr:cNvPr id="2590" name="AutoShape 2"/>
        <xdr:cNvSpPr>
          <a:spLocks noChangeAspect="1" noChangeArrowheads="1"/>
        </xdr:cNvSpPr>
      </xdr:nvSpPr>
      <xdr:spPr bwMode="auto">
        <a:xfrm>
          <a:off x="802217" y="128143000"/>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85750"/>
    <xdr:sp macro="" textlink="">
      <xdr:nvSpPr>
        <xdr:cNvPr id="2591" name="AutoShape 2"/>
        <xdr:cNvSpPr>
          <a:spLocks noChangeAspect="1" noChangeArrowheads="1"/>
        </xdr:cNvSpPr>
      </xdr:nvSpPr>
      <xdr:spPr bwMode="auto">
        <a:xfrm>
          <a:off x="802217" y="128143000"/>
          <a:ext cx="449791"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85750"/>
    <xdr:sp macro="" textlink="">
      <xdr:nvSpPr>
        <xdr:cNvPr id="2592" name="AutoShape 2"/>
        <xdr:cNvSpPr>
          <a:spLocks noChangeAspect="1" noChangeArrowheads="1"/>
        </xdr:cNvSpPr>
      </xdr:nvSpPr>
      <xdr:spPr bwMode="auto">
        <a:xfrm>
          <a:off x="802217" y="128143000"/>
          <a:ext cx="449791"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304800"/>
    <xdr:sp macro="" textlink="">
      <xdr:nvSpPr>
        <xdr:cNvPr id="2593" name="AutoShape 2"/>
        <xdr:cNvSpPr>
          <a:spLocks noChangeAspect="1" noChangeArrowheads="1"/>
        </xdr:cNvSpPr>
      </xdr:nvSpPr>
      <xdr:spPr bwMode="auto">
        <a:xfrm>
          <a:off x="802217" y="128143000"/>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304800"/>
    <xdr:sp macro="" textlink="">
      <xdr:nvSpPr>
        <xdr:cNvPr id="2594" name="AutoShape 2"/>
        <xdr:cNvSpPr>
          <a:spLocks noChangeAspect="1" noChangeArrowheads="1"/>
        </xdr:cNvSpPr>
      </xdr:nvSpPr>
      <xdr:spPr bwMode="auto">
        <a:xfrm>
          <a:off x="802217" y="128143000"/>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85750"/>
    <xdr:sp macro="" textlink="">
      <xdr:nvSpPr>
        <xdr:cNvPr id="2595" name="AutoShape 2"/>
        <xdr:cNvSpPr>
          <a:spLocks noChangeAspect="1" noChangeArrowheads="1"/>
        </xdr:cNvSpPr>
      </xdr:nvSpPr>
      <xdr:spPr bwMode="auto">
        <a:xfrm>
          <a:off x="802217" y="128143000"/>
          <a:ext cx="449791"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76225"/>
    <xdr:sp macro="" textlink="">
      <xdr:nvSpPr>
        <xdr:cNvPr id="2596" name="AutoShape 2"/>
        <xdr:cNvSpPr>
          <a:spLocks noChangeAspect="1" noChangeArrowheads="1"/>
        </xdr:cNvSpPr>
      </xdr:nvSpPr>
      <xdr:spPr bwMode="auto">
        <a:xfrm>
          <a:off x="802217" y="128143000"/>
          <a:ext cx="449791"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76225"/>
    <xdr:sp macro="" textlink="">
      <xdr:nvSpPr>
        <xdr:cNvPr id="2597" name="AutoShape 2"/>
        <xdr:cNvSpPr>
          <a:spLocks noChangeAspect="1" noChangeArrowheads="1"/>
        </xdr:cNvSpPr>
      </xdr:nvSpPr>
      <xdr:spPr bwMode="auto">
        <a:xfrm>
          <a:off x="802217" y="128143000"/>
          <a:ext cx="449791"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304800"/>
    <xdr:sp macro="" textlink="">
      <xdr:nvSpPr>
        <xdr:cNvPr id="2598" name="AutoShape 2"/>
        <xdr:cNvSpPr>
          <a:spLocks noChangeAspect="1" noChangeArrowheads="1"/>
        </xdr:cNvSpPr>
      </xdr:nvSpPr>
      <xdr:spPr bwMode="auto">
        <a:xfrm>
          <a:off x="802217" y="128143000"/>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85750"/>
    <xdr:sp macro="" textlink="">
      <xdr:nvSpPr>
        <xdr:cNvPr id="2599" name="AutoShape 2"/>
        <xdr:cNvSpPr>
          <a:spLocks noChangeAspect="1" noChangeArrowheads="1"/>
        </xdr:cNvSpPr>
      </xdr:nvSpPr>
      <xdr:spPr bwMode="auto">
        <a:xfrm>
          <a:off x="802217" y="128143000"/>
          <a:ext cx="449791"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85750"/>
    <xdr:sp macro="" textlink="">
      <xdr:nvSpPr>
        <xdr:cNvPr id="2600" name="AutoShape 2"/>
        <xdr:cNvSpPr>
          <a:spLocks noChangeAspect="1" noChangeArrowheads="1"/>
        </xdr:cNvSpPr>
      </xdr:nvSpPr>
      <xdr:spPr bwMode="auto">
        <a:xfrm>
          <a:off x="802217" y="128143000"/>
          <a:ext cx="449791"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304800"/>
    <xdr:sp macro="" textlink="">
      <xdr:nvSpPr>
        <xdr:cNvPr id="2601" name="AutoShape 2"/>
        <xdr:cNvSpPr>
          <a:spLocks noChangeAspect="1" noChangeArrowheads="1"/>
        </xdr:cNvSpPr>
      </xdr:nvSpPr>
      <xdr:spPr bwMode="auto">
        <a:xfrm>
          <a:off x="802217" y="128143000"/>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304800"/>
    <xdr:sp macro="" textlink="">
      <xdr:nvSpPr>
        <xdr:cNvPr id="2602" name="AutoShape 2"/>
        <xdr:cNvSpPr>
          <a:spLocks noChangeAspect="1" noChangeArrowheads="1"/>
        </xdr:cNvSpPr>
      </xdr:nvSpPr>
      <xdr:spPr bwMode="auto">
        <a:xfrm>
          <a:off x="802217" y="128143000"/>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304800"/>
    <xdr:sp macro="" textlink="">
      <xdr:nvSpPr>
        <xdr:cNvPr id="2603" name="AutoShape 2"/>
        <xdr:cNvSpPr>
          <a:spLocks noChangeAspect="1" noChangeArrowheads="1"/>
        </xdr:cNvSpPr>
      </xdr:nvSpPr>
      <xdr:spPr bwMode="auto">
        <a:xfrm>
          <a:off x="802217" y="128143000"/>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76225"/>
    <xdr:sp macro="" textlink="">
      <xdr:nvSpPr>
        <xdr:cNvPr id="2604" name="AutoShape 2"/>
        <xdr:cNvSpPr>
          <a:spLocks noChangeAspect="1" noChangeArrowheads="1"/>
        </xdr:cNvSpPr>
      </xdr:nvSpPr>
      <xdr:spPr bwMode="auto">
        <a:xfrm>
          <a:off x="802217" y="128143000"/>
          <a:ext cx="449791"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76225"/>
    <xdr:sp macro="" textlink="">
      <xdr:nvSpPr>
        <xdr:cNvPr id="2605" name="AutoShape 2"/>
        <xdr:cNvSpPr>
          <a:spLocks noChangeAspect="1" noChangeArrowheads="1"/>
        </xdr:cNvSpPr>
      </xdr:nvSpPr>
      <xdr:spPr bwMode="auto">
        <a:xfrm>
          <a:off x="802217" y="128143000"/>
          <a:ext cx="449791"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304800"/>
    <xdr:sp macro="" textlink="">
      <xdr:nvSpPr>
        <xdr:cNvPr id="2606" name="AutoShape 2"/>
        <xdr:cNvSpPr>
          <a:spLocks noChangeAspect="1" noChangeArrowheads="1"/>
        </xdr:cNvSpPr>
      </xdr:nvSpPr>
      <xdr:spPr bwMode="auto">
        <a:xfrm>
          <a:off x="802217" y="128143000"/>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304800"/>
    <xdr:sp macro="" textlink="">
      <xdr:nvSpPr>
        <xdr:cNvPr id="2607" name="AutoShape 2"/>
        <xdr:cNvSpPr>
          <a:spLocks noChangeAspect="1" noChangeArrowheads="1"/>
        </xdr:cNvSpPr>
      </xdr:nvSpPr>
      <xdr:spPr bwMode="auto">
        <a:xfrm>
          <a:off x="802217" y="128143000"/>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304800"/>
    <xdr:sp macro="" textlink="">
      <xdr:nvSpPr>
        <xdr:cNvPr id="2608" name="AutoShape 2"/>
        <xdr:cNvSpPr>
          <a:spLocks noChangeAspect="1" noChangeArrowheads="1"/>
        </xdr:cNvSpPr>
      </xdr:nvSpPr>
      <xdr:spPr bwMode="auto">
        <a:xfrm>
          <a:off x="802217" y="128143000"/>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304800"/>
    <xdr:sp macro="" textlink="">
      <xdr:nvSpPr>
        <xdr:cNvPr id="2609" name="AutoShape 2"/>
        <xdr:cNvSpPr>
          <a:spLocks noChangeAspect="1" noChangeArrowheads="1"/>
        </xdr:cNvSpPr>
      </xdr:nvSpPr>
      <xdr:spPr bwMode="auto">
        <a:xfrm>
          <a:off x="802217" y="128143000"/>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304800"/>
    <xdr:sp macro="" textlink="">
      <xdr:nvSpPr>
        <xdr:cNvPr id="2610" name="AutoShape 2"/>
        <xdr:cNvSpPr>
          <a:spLocks noChangeAspect="1" noChangeArrowheads="1"/>
        </xdr:cNvSpPr>
      </xdr:nvSpPr>
      <xdr:spPr bwMode="auto">
        <a:xfrm>
          <a:off x="802217" y="128143000"/>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304800"/>
    <xdr:sp macro="" textlink="">
      <xdr:nvSpPr>
        <xdr:cNvPr id="2611" name="AutoShape 2"/>
        <xdr:cNvSpPr>
          <a:spLocks noChangeAspect="1" noChangeArrowheads="1"/>
        </xdr:cNvSpPr>
      </xdr:nvSpPr>
      <xdr:spPr bwMode="auto">
        <a:xfrm>
          <a:off x="802217" y="128143000"/>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76225"/>
    <xdr:sp macro="" textlink="">
      <xdr:nvSpPr>
        <xdr:cNvPr id="2612" name="AutoShape 2"/>
        <xdr:cNvSpPr>
          <a:spLocks noChangeAspect="1" noChangeArrowheads="1"/>
        </xdr:cNvSpPr>
      </xdr:nvSpPr>
      <xdr:spPr bwMode="auto">
        <a:xfrm>
          <a:off x="802217" y="128143000"/>
          <a:ext cx="449791"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304800"/>
    <xdr:sp macro="" textlink="">
      <xdr:nvSpPr>
        <xdr:cNvPr id="2613" name="AutoShape 2"/>
        <xdr:cNvSpPr>
          <a:spLocks noChangeAspect="1" noChangeArrowheads="1"/>
        </xdr:cNvSpPr>
      </xdr:nvSpPr>
      <xdr:spPr bwMode="auto">
        <a:xfrm>
          <a:off x="802217" y="128143000"/>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304800"/>
    <xdr:sp macro="" textlink="">
      <xdr:nvSpPr>
        <xdr:cNvPr id="2614" name="AutoShape 2"/>
        <xdr:cNvSpPr>
          <a:spLocks noChangeAspect="1" noChangeArrowheads="1"/>
        </xdr:cNvSpPr>
      </xdr:nvSpPr>
      <xdr:spPr bwMode="auto">
        <a:xfrm>
          <a:off x="802217" y="128143000"/>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304800"/>
    <xdr:sp macro="" textlink="">
      <xdr:nvSpPr>
        <xdr:cNvPr id="2615" name="AutoShape 2"/>
        <xdr:cNvSpPr>
          <a:spLocks noChangeAspect="1" noChangeArrowheads="1"/>
        </xdr:cNvSpPr>
      </xdr:nvSpPr>
      <xdr:spPr bwMode="auto">
        <a:xfrm>
          <a:off x="802217" y="128143000"/>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304800"/>
    <xdr:sp macro="" textlink="">
      <xdr:nvSpPr>
        <xdr:cNvPr id="2616" name="AutoShape 2"/>
        <xdr:cNvSpPr>
          <a:spLocks noChangeAspect="1" noChangeArrowheads="1"/>
        </xdr:cNvSpPr>
      </xdr:nvSpPr>
      <xdr:spPr bwMode="auto">
        <a:xfrm>
          <a:off x="802217" y="128143000"/>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47650"/>
    <xdr:sp macro="" textlink="">
      <xdr:nvSpPr>
        <xdr:cNvPr id="2617" name="AutoShape 2"/>
        <xdr:cNvSpPr>
          <a:spLocks noChangeAspect="1" noChangeArrowheads="1"/>
        </xdr:cNvSpPr>
      </xdr:nvSpPr>
      <xdr:spPr bwMode="auto">
        <a:xfrm>
          <a:off x="802217" y="128143000"/>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47650"/>
    <xdr:sp macro="" textlink="">
      <xdr:nvSpPr>
        <xdr:cNvPr id="2618" name="AutoShape 2"/>
        <xdr:cNvSpPr>
          <a:spLocks noChangeAspect="1" noChangeArrowheads="1"/>
        </xdr:cNvSpPr>
      </xdr:nvSpPr>
      <xdr:spPr bwMode="auto">
        <a:xfrm>
          <a:off x="802217" y="128143000"/>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47650"/>
    <xdr:sp macro="" textlink="">
      <xdr:nvSpPr>
        <xdr:cNvPr id="2619" name="AutoShape 2"/>
        <xdr:cNvSpPr>
          <a:spLocks noChangeAspect="1" noChangeArrowheads="1"/>
        </xdr:cNvSpPr>
      </xdr:nvSpPr>
      <xdr:spPr bwMode="auto">
        <a:xfrm>
          <a:off x="802217" y="128143000"/>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47650"/>
    <xdr:sp macro="" textlink="">
      <xdr:nvSpPr>
        <xdr:cNvPr id="2620" name="AutoShape 2"/>
        <xdr:cNvSpPr>
          <a:spLocks noChangeAspect="1" noChangeArrowheads="1"/>
        </xdr:cNvSpPr>
      </xdr:nvSpPr>
      <xdr:spPr bwMode="auto">
        <a:xfrm>
          <a:off x="802217" y="128143000"/>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47650"/>
    <xdr:sp macro="" textlink="">
      <xdr:nvSpPr>
        <xdr:cNvPr id="2621" name="AutoShape 2"/>
        <xdr:cNvSpPr>
          <a:spLocks noChangeAspect="1" noChangeArrowheads="1"/>
        </xdr:cNvSpPr>
      </xdr:nvSpPr>
      <xdr:spPr bwMode="auto">
        <a:xfrm>
          <a:off x="802217" y="128143000"/>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47650"/>
    <xdr:sp macro="" textlink="">
      <xdr:nvSpPr>
        <xdr:cNvPr id="2622" name="AutoShape 2"/>
        <xdr:cNvSpPr>
          <a:spLocks noChangeAspect="1" noChangeArrowheads="1"/>
        </xdr:cNvSpPr>
      </xdr:nvSpPr>
      <xdr:spPr bwMode="auto">
        <a:xfrm>
          <a:off x="802217" y="128143000"/>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47650"/>
    <xdr:sp macro="" textlink="">
      <xdr:nvSpPr>
        <xdr:cNvPr id="2623" name="AutoShape 2"/>
        <xdr:cNvSpPr>
          <a:spLocks noChangeAspect="1" noChangeArrowheads="1"/>
        </xdr:cNvSpPr>
      </xdr:nvSpPr>
      <xdr:spPr bwMode="auto">
        <a:xfrm>
          <a:off x="802217" y="128143000"/>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47650"/>
    <xdr:sp macro="" textlink="">
      <xdr:nvSpPr>
        <xdr:cNvPr id="2624" name="AutoShape 2"/>
        <xdr:cNvSpPr>
          <a:spLocks noChangeAspect="1" noChangeArrowheads="1"/>
        </xdr:cNvSpPr>
      </xdr:nvSpPr>
      <xdr:spPr bwMode="auto">
        <a:xfrm>
          <a:off x="802217" y="128143000"/>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47650"/>
    <xdr:sp macro="" textlink="">
      <xdr:nvSpPr>
        <xdr:cNvPr id="2625" name="AutoShape 2"/>
        <xdr:cNvSpPr>
          <a:spLocks noChangeAspect="1" noChangeArrowheads="1"/>
        </xdr:cNvSpPr>
      </xdr:nvSpPr>
      <xdr:spPr bwMode="auto">
        <a:xfrm>
          <a:off x="802217" y="128143000"/>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47650"/>
    <xdr:sp macro="" textlink="">
      <xdr:nvSpPr>
        <xdr:cNvPr id="2626" name="AutoShape 2"/>
        <xdr:cNvSpPr>
          <a:spLocks noChangeAspect="1" noChangeArrowheads="1"/>
        </xdr:cNvSpPr>
      </xdr:nvSpPr>
      <xdr:spPr bwMode="auto">
        <a:xfrm>
          <a:off x="802217" y="128143000"/>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47650"/>
    <xdr:sp macro="" textlink="">
      <xdr:nvSpPr>
        <xdr:cNvPr id="2627" name="AutoShape 2"/>
        <xdr:cNvSpPr>
          <a:spLocks noChangeAspect="1" noChangeArrowheads="1"/>
        </xdr:cNvSpPr>
      </xdr:nvSpPr>
      <xdr:spPr bwMode="auto">
        <a:xfrm>
          <a:off x="802217" y="128143000"/>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47650"/>
    <xdr:sp macro="" textlink="">
      <xdr:nvSpPr>
        <xdr:cNvPr id="2628" name="AutoShape 2"/>
        <xdr:cNvSpPr>
          <a:spLocks noChangeAspect="1" noChangeArrowheads="1"/>
        </xdr:cNvSpPr>
      </xdr:nvSpPr>
      <xdr:spPr bwMode="auto">
        <a:xfrm>
          <a:off x="802217" y="128143000"/>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47650"/>
    <xdr:sp macro="" textlink="">
      <xdr:nvSpPr>
        <xdr:cNvPr id="2629" name="AutoShape 2"/>
        <xdr:cNvSpPr>
          <a:spLocks noChangeAspect="1" noChangeArrowheads="1"/>
        </xdr:cNvSpPr>
      </xdr:nvSpPr>
      <xdr:spPr bwMode="auto">
        <a:xfrm>
          <a:off x="802217" y="128143000"/>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47650"/>
    <xdr:sp macro="" textlink="">
      <xdr:nvSpPr>
        <xdr:cNvPr id="2630" name="AutoShape 2"/>
        <xdr:cNvSpPr>
          <a:spLocks noChangeAspect="1" noChangeArrowheads="1"/>
        </xdr:cNvSpPr>
      </xdr:nvSpPr>
      <xdr:spPr bwMode="auto">
        <a:xfrm>
          <a:off x="802217" y="128143000"/>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47650"/>
    <xdr:sp macro="" textlink="">
      <xdr:nvSpPr>
        <xdr:cNvPr id="2631" name="AutoShape 2"/>
        <xdr:cNvSpPr>
          <a:spLocks noChangeAspect="1" noChangeArrowheads="1"/>
        </xdr:cNvSpPr>
      </xdr:nvSpPr>
      <xdr:spPr bwMode="auto">
        <a:xfrm>
          <a:off x="802217" y="128143000"/>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47650"/>
    <xdr:sp macro="" textlink="">
      <xdr:nvSpPr>
        <xdr:cNvPr id="2632" name="AutoShape 2"/>
        <xdr:cNvSpPr>
          <a:spLocks noChangeAspect="1" noChangeArrowheads="1"/>
        </xdr:cNvSpPr>
      </xdr:nvSpPr>
      <xdr:spPr bwMode="auto">
        <a:xfrm>
          <a:off x="802217" y="128143000"/>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304800"/>
    <xdr:sp macro="" textlink="">
      <xdr:nvSpPr>
        <xdr:cNvPr id="2633" name="AutoShape 2"/>
        <xdr:cNvSpPr>
          <a:spLocks noChangeAspect="1" noChangeArrowheads="1"/>
        </xdr:cNvSpPr>
      </xdr:nvSpPr>
      <xdr:spPr bwMode="auto">
        <a:xfrm>
          <a:off x="802217" y="128143000"/>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85750"/>
    <xdr:sp macro="" textlink="">
      <xdr:nvSpPr>
        <xdr:cNvPr id="2634" name="AutoShape 2"/>
        <xdr:cNvSpPr>
          <a:spLocks noChangeAspect="1" noChangeArrowheads="1"/>
        </xdr:cNvSpPr>
      </xdr:nvSpPr>
      <xdr:spPr bwMode="auto">
        <a:xfrm>
          <a:off x="802217" y="128143000"/>
          <a:ext cx="449791"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76225"/>
    <xdr:sp macro="" textlink="">
      <xdr:nvSpPr>
        <xdr:cNvPr id="2635" name="AutoShape 2"/>
        <xdr:cNvSpPr>
          <a:spLocks noChangeAspect="1" noChangeArrowheads="1"/>
        </xdr:cNvSpPr>
      </xdr:nvSpPr>
      <xdr:spPr bwMode="auto">
        <a:xfrm>
          <a:off x="802217" y="128143000"/>
          <a:ext cx="449791"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76225"/>
    <xdr:sp macro="" textlink="">
      <xdr:nvSpPr>
        <xdr:cNvPr id="2636" name="AutoShape 2"/>
        <xdr:cNvSpPr>
          <a:spLocks noChangeAspect="1" noChangeArrowheads="1"/>
        </xdr:cNvSpPr>
      </xdr:nvSpPr>
      <xdr:spPr bwMode="auto">
        <a:xfrm>
          <a:off x="802217" y="128143000"/>
          <a:ext cx="449791"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304800"/>
    <xdr:sp macro="" textlink="">
      <xdr:nvSpPr>
        <xdr:cNvPr id="2637" name="AutoShape 2"/>
        <xdr:cNvSpPr>
          <a:spLocks noChangeAspect="1" noChangeArrowheads="1"/>
        </xdr:cNvSpPr>
      </xdr:nvSpPr>
      <xdr:spPr bwMode="auto">
        <a:xfrm>
          <a:off x="802217" y="128143000"/>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85750"/>
    <xdr:sp macro="" textlink="">
      <xdr:nvSpPr>
        <xdr:cNvPr id="2638" name="AutoShape 2"/>
        <xdr:cNvSpPr>
          <a:spLocks noChangeAspect="1" noChangeArrowheads="1"/>
        </xdr:cNvSpPr>
      </xdr:nvSpPr>
      <xdr:spPr bwMode="auto">
        <a:xfrm>
          <a:off x="802217" y="128143000"/>
          <a:ext cx="449791"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85750"/>
    <xdr:sp macro="" textlink="">
      <xdr:nvSpPr>
        <xdr:cNvPr id="2639" name="AutoShape 2"/>
        <xdr:cNvSpPr>
          <a:spLocks noChangeAspect="1" noChangeArrowheads="1"/>
        </xdr:cNvSpPr>
      </xdr:nvSpPr>
      <xdr:spPr bwMode="auto">
        <a:xfrm>
          <a:off x="802217" y="128143000"/>
          <a:ext cx="449791"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304800"/>
    <xdr:sp macro="" textlink="">
      <xdr:nvSpPr>
        <xdr:cNvPr id="2640" name="AutoShape 2"/>
        <xdr:cNvSpPr>
          <a:spLocks noChangeAspect="1" noChangeArrowheads="1"/>
        </xdr:cNvSpPr>
      </xdr:nvSpPr>
      <xdr:spPr bwMode="auto">
        <a:xfrm>
          <a:off x="802217" y="128143000"/>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304800"/>
    <xdr:sp macro="" textlink="">
      <xdr:nvSpPr>
        <xdr:cNvPr id="2641" name="AutoShape 2"/>
        <xdr:cNvSpPr>
          <a:spLocks noChangeAspect="1" noChangeArrowheads="1"/>
        </xdr:cNvSpPr>
      </xdr:nvSpPr>
      <xdr:spPr bwMode="auto">
        <a:xfrm>
          <a:off x="802217" y="128143000"/>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85750"/>
    <xdr:sp macro="" textlink="">
      <xdr:nvSpPr>
        <xdr:cNvPr id="2642" name="AutoShape 2"/>
        <xdr:cNvSpPr>
          <a:spLocks noChangeAspect="1" noChangeArrowheads="1"/>
        </xdr:cNvSpPr>
      </xdr:nvSpPr>
      <xdr:spPr bwMode="auto">
        <a:xfrm>
          <a:off x="802217" y="128143000"/>
          <a:ext cx="449791"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76225"/>
    <xdr:sp macro="" textlink="">
      <xdr:nvSpPr>
        <xdr:cNvPr id="2643" name="AutoShape 2"/>
        <xdr:cNvSpPr>
          <a:spLocks noChangeAspect="1" noChangeArrowheads="1"/>
        </xdr:cNvSpPr>
      </xdr:nvSpPr>
      <xdr:spPr bwMode="auto">
        <a:xfrm>
          <a:off x="802217" y="128143000"/>
          <a:ext cx="449791"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76225"/>
    <xdr:sp macro="" textlink="">
      <xdr:nvSpPr>
        <xdr:cNvPr id="2644" name="AutoShape 2"/>
        <xdr:cNvSpPr>
          <a:spLocks noChangeAspect="1" noChangeArrowheads="1"/>
        </xdr:cNvSpPr>
      </xdr:nvSpPr>
      <xdr:spPr bwMode="auto">
        <a:xfrm>
          <a:off x="802217" y="128143000"/>
          <a:ext cx="449791"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304800"/>
    <xdr:sp macro="" textlink="">
      <xdr:nvSpPr>
        <xdr:cNvPr id="2645" name="AutoShape 2"/>
        <xdr:cNvSpPr>
          <a:spLocks noChangeAspect="1" noChangeArrowheads="1"/>
        </xdr:cNvSpPr>
      </xdr:nvSpPr>
      <xdr:spPr bwMode="auto">
        <a:xfrm>
          <a:off x="802217" y="128143000"/>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85750"/>
    <xdr:sp macro="" textlink="">
      <xdr:nvSpPr>
        <xdr:cNvPr id="2646" name="AutoShape 2"/>
        <xdr:cNvSpPr>
          <a:spLocks noChangeAspect="1" noChangeArrowheads="1"/>
        </xdr:cNvSpPr>
      </xdr:nvSpPr>
      <xdr:spPr bwMode="auto">
        <a:xfrm>
          <a:off x="802217" y="128143000"/>
          <a:ext cx="449791"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85750"/>
    <xdr:sp macro="" textlink="">
      <xdr:nvSpPr>
        <xdr:cNvPr id="2647" name="AutoShape 2"/>
        <xdr:cNvSpPr>
          <a:spLocks noChangeAspect="1" noChangeArrowheads="1"/>
        </xdr:cNvSpPr>
      </xdr:nvSpPr>
      <xdr:spPr bwMode="auto">
        <a:xfrm>
          <a:off x="802217" y="128143000"/>
          <a:ext cx="449791"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304800"/>
    <xdr:sp macro="" textlink="">
      <xdr:nvSpPr>
        <xdr:cNvPr id="2648" name="AutoShape 2"/>
        <xdr:cNvSpPr>
          <a:spLocks noChangeAspect="1" noChangeArrowheads="1"/>
        </xdr:cNvSpPr>
      </xdr:nvSpPr>
      <xdr:spPr bwMode="auto">
        <a:xfrm>
          <a:off x="802217" y="128143000"/>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304800"/>
    <xdr:sp macro="" textlink="">
      <xdr:nvSpPr>
        <xdr:cNvPr id="2649" name="AutoShape 2"/>
        <xdr:cNvSpPr>
          <a:spLocks noChangeAspect="1" noChangeArrowheads="1"/>
        </xdr:cNvSpPr>
      </xdr:nvSpPr>
      <xdr:spPr bwMode="auto">
        <a:xfrm>
          <a:off x="802217" y="128143000"/>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85750"/>
    <xdr:sp macro="" textlink="">
      <xdr:nvSpPr>
        <xdr:cNvPr id="2650" name="AutoShape 2"/>
        <xdr:cNvSpPr>
          <a:spLocks noChangeAspect="1" noChangeArrowheads="1"/>
        </xdr:cNvSpPr>
      </xdr:nvSpPr>
      <xdr:spPr bwMode="auto">
        <a:xfrm>
          <a:off x="802217" y="128143000"/>
          <a:ext cx="449791"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76225"/>
    <xdr:sp macro="" textlink="">
      <xdr:nvSpPr>
        <xdr:cNvPr id="2651" name="AutoShape 2"/>
        <xdr:cNvSpPr>
          <a:spLocks noChangeAspect="1" noChangeArrowheads="1"/>
        </xdr:cNvSpPr>
      </xdr:nvSpPr>
      <xdr:spPr bwMode="auto">
        <a:xfrm>
          <a:off x="802217" y="128143000"/>
          <a:ext cx="449791"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76225"/>
    <xdr:sp macro="" textlink="">
      <xdr:nvSpPr>
        <xdr:cNvPr id="2652" name="AutoShape 2"/>
        <xdr:cNvSpPr>
          <a:spLocks noChangeAspect="1" noChangeArrowheads="1"/>
        </xdr:cNvSpPr>
      </xdr:nvSpPr>
      <xdr:spPr bwMode="auto">
        <a:xfrm>
          <a:off x="802217" y="128143000"/>
          <a:ext cx="449791"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304800"/>
    <xdr:sp macro="" textlink="">
      <xdr:nvSpPr>
        <xdr:cNvPr id="2653" name="AutoShape 2"/>
        <xdr:cNvSpPr>
          <a:spLocks noChangeAspect="1" noChangeArrowheads="1"/>
        </xdr:cNvSpPr>
      </xdr:nvSpPr>
      <xdr:spPr bwMode="auto">
        <a:xfrm>
          <a:off x="802217" y="128143000"/>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85750"/>
    <xdr:sp macro="" textlink="">
      <xdr:nvSpPr>
        <xdr:cNvPr id="2654" name="AutoShape 2"/>
        <xdr:cNvSpPr>
          <a:spLocks noChangeAspect="1" noChangeArrowheads="1"/>
        </xdr:cNvSpPr>
      </xdr:nvSpPr>
      <xdr:spPr bwMode="auto">
        <a:xfrm>
          <a:off x="802217" y="128143000"/>
          <a:ext cx="449791"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85750"/>
    <xdr:sp macro="" textlink="">
      <xdr:nvSpPr>
        <xdr:cNvPr id="2655" name="AutoShape 2"/>
        <xdr:cNvSpPr>
          <a:spLocks noChangeAspect="1" noChangeArrowheads="1"/>
        </xdr:cNvSpPr>
      </xdr:nvSpPr>
      <xdr:spPr bwMode="auto">
        <a:xfrm>
          <a:off x="802217" y="128143000"/>
          <a:ext cx="449791"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304800"/>
    <xdr:sp macro="" textlink="">
      <xdr:nvSpPr>
        <xdr:cNvPr id="2656" name="AutoShape 2"/>
        <xdr:cNvSpPr>
          <a:spLocks noChangeAspect="1" noChangeArrowheads="1"/>
        </xdr:cNvSpPr>
      </xdr:nvSpPr>
      <xdr:spPr bwMode="auto">
        <a:xfrm>
          <a:off x="802217" y="128143000"/>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304800"/>
    <xdr:sp macro="" textlink="">
      <xdr:nvSpPr>
        <xdr:cNvPr id="2657" name="AutoShape 2"/>
        <xdr:cNvSpPr>
          <a:spLocks noChangeAspect="1" noChangeArrowheads="1"/>
        </xdr:cNvSpPr>
      </xdr:nvSpPr>
      <xdr:spPr bwMode="auto">
        <a:xfrm>
          <a:off x="802217" y="128143000"/>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85750"/>
    <xdr:sp macro="" textlink="">
      <xdr:nvSpPr>
        <xdr:cNvPr id="2658" name="AutoShape 2"/>
        <xdr:cNvSpPr>
          <a:spLocks noChangeAspect="1" noChangeArrowheads="1"/>
        </xdr:cNvSpPr>
      </xdr:nvSpPr>
      <xdr:spPr bwMode="auto">
        <a:xfrm>
          <a:off x="802217" y="128143000"/>
          <a:ext cx="449791"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76225"/>
    <xdr:sp macro="" textlink="">
      <xdr:nvSpPr>
        <xdr:cNvPr id="2659" name="AutoShape 2"/>
        <xdr:cNvSpPr>
          <a:spLocks noChangeAspect="1" noChangeArrowheads="1"/>
        </xdr:cNvSpPr>
      </xdr:nvSpPr>
      <xdr:spPr bwMode="auto">
        <a:xfrm>
          <a:off x="802217" y="128143000"/>
          <a:ext cx="449791"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76225"/>
    <xdr:sp macro="" textlink="">
      <xdr:nvSpPr>
        <xdr:cNvPr id="2660" name="AutoShape 2"/>
        <xdr:cNvSpPr>
          <a:spLocks noChangeAspect="1" noChangeArrowheads="1"/>
        </xdr:cNvSpPr>
      </xdr:nvSpPr>
      <xdr:spPr bwMode="auto">
        <a:xfrm>
          <a:off x="802217" y="128143000"/>
          <a:ext cx="449791"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304800"/>
    <xdr:sp macro="" textlink="">
      <xdr:nvSpPr>
        <xdr:cNvPr id="2661" name="AutoShape 2"/>
        <xdr:cNvSpPr>
          <a:spLocks noChangeAspect="1" noChangeArrowheads="1"/>
        </xdr:cNvSpPr>
      </xdr:nvSpPr>
      <xdr:spPr bwMode="auto">
        <a:xfrm>
          <a:off x="802217" y="128143000"/>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85750"/>
    <xdr:sp macro="" textlink="">
      <xdr:nvSpPr>
        <xdr:cNvPr id="2662" name="AutoShape 2"/>
        <xdr:cNvSpPr>
          <a:spLocks noChangeAspect="1" noChangeArrowheads="1"/>
        </xdr:cNvSpPr>
      </xdr:nvSpPr>
      <xdr:spPr bwMode="auto">
        <a:xfrm>
          <a:off x="802217" y="128143000"/>
          <a:ext cx="449791"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85750"/>
    <xdr:sp macro="" textlink="">
      <xdr:nvSpPr>
        <xdr:cNvPr id="2663" name="AutoShape 2"/>
        <xdr:cNvSpPr>
          <a:spLocks noChangeAspect="1" noChangeArrowheads="1"/>
        </xdr:cNvSpPr>
      </xdr:nvSpPr>
      <xdr:spPr bwMode="auto">
        <a:xfrm>
          <a:off x="802217" y="128143000"/>
          <a:ext cx="449791"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304800"/>
    <xdr:sp macro="" textlink="">
      <xdr:nvSpPr>
        <xdr:cNvPr id="2664" name="AutoShape 2"/>
        <xdr:cNvSpPr>
          <a:spLocks noChangeAspect="1" noChangeArrowheads="1"/>
        </xdr:cNvSpPr>
      </xdr:nvSpPr>
      <xdr:spPr bwMode="auto">
        <a:xfrm>
          <a:off x="802217" y="128143000"/>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304800"/>
    <xdr:sp macro="" textlink="">
      <xdr:nvSpPr>
        <xdr:cNvPr id="2665" name="AutoShape 2"/>
        <xdr:cNvSpPr>
          <a:spLocks noChangeAspect="1" noChangeArrowheads="1"/>
        </xdr:cNvSpPr>
      </xdr:nvSpPr>
      <xdr:spPr bwMode="auto">
        <a:xfrm>
          <a:off x="802217" y="128143000"/>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304800"/>
    <xdr:sp macro="" textlink="">
      <xdr:nvSpPr>
        <xdr:cNvPr id="2666" name="AutoShape 2"/>
        <xdr:cNvSpPr>
          <a:spLocks noChangeAspect="1" noChangeArrowheads="1"/>
        </xdr:cNvSpPr>
      </xdr:nvSpPr>
      <xdr:spPr bwMode="auto">
        <a:xfrm>
          <a:off x="802217" y="128143000"/>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76225"/>
    <xdr:sp macro="" textlink="">
      <xdr:nvSpPr>
        <xdr:cNvPr id="2667" name="AutoShape 2"/>
        <xdr:cNvSpPr>
          <a:spLocks noChangeAspect="1" noChangeArrowheads="1"/>
        </xdr:cNvSpPr>
      </xdr:nvSpPr>
      <xdr:spPr bwMode="auto">
        <a:xfrm>
          <a:off x="802217" y="128143000"/>
          <a:ext cx="449791"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76225"/>
    <xdr:sp macro="" textlink="">
      <xdr:nvSpPr>
        <xdr:cNvPr id="2668" name="AutoShape 2"/>
        <xdr:cNvSpPr>
          <a:spLocks noChangeAspect="1" noChangeArrowheads="1"/>
        </xdr:cNvSpPr>
      </xdr:nvSpPr>
      <xdr:spPr bwMode="auto">
        <a:xfrm>
          <a:off x="802217" y="128143000"/>
          <a:ext cx="449791"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304800"/>
    <xdr:sp macro="" textlink="">
      <xdr:nvSpPr>
        <xdr:cNvPr id="2669" name="AutoShape 2"/>
        <xdr:cNvSpPr>
          <a:spLocks noChangeAspect="1" noChangeArrowheads="1"/>
        </xdr:cNvSpPr>
      </xdr:nvSpPr>
      <xdr:spPr bwMode="auto">
        <a:xfrm>
          <a:off x="802217" y="128143000"/>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304800"/>
    <xdr:sp macro="" textlink="">
      <xdr:nvSpPr>
        <xdr:cNvPr id="2670" name="AutoShape 2"/>
        <xdr:cNvSpPr>
          <a:spLocks noChangeAspect="1" noChangeArrowheads="1"/>
        </xdr:cNvSpPr>
      </xdr:nvSpPr>
      <xdr:spPr bwMode="auto">
        <a:xfrm>
          <a:off x="802217" y="128143000"/>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304800"/>
    <xdr:sp macro="" textlink="">
      <xdr:nvSpPr>
        <xdr:cNvPr id="2671" name="AutoShape 2"/>
        <xdr:cNvSpPr>
          <a:spLocks noChangeAspect="1" noChangeArrowheads="1"/>
        </xdr:cNvSpPr>
      </xdr:nvSpPr>
      <xdr:spPr bwMode="auto">
        <a:xfrm>
          <a:off x="802217" y="128143000"/>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304800"/>
    <xdr:sp macro="" textlink="">
      <xdr:nvSpPr>
        <xdr:cNvPr id="2672" name="AutoShape 2"/>
        <xdr:cNvSpPr>
          <a:spLocks noChangeAspect="1" noChangeArrowheads="1"/>
        </xdr:cNvSpPr>
      </xdr:nvSpPr>
      <xdr:spPr bwMode="auto">
        <a:xfrm>
          <a:off x="802217" y="128143000"/>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304800"/>
    <xdr:sp macro="" textlink="">
      <xdr:nvSpPr>
        <xdr:cNvPr id="2673" name="AutoShape 2"/>
        <xdr:cNvSpPr>
          <a:spLocks noChangeAspect="1" noChangeArrowheads="1"/>
        </xdr:cNvSpPr>
      </xdr:nvSpPr>
      <xdr:spPr bwMode="auto">
        <a:xfrm>
          <a:off x="802217" y="128143000"/>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304800"/>
    <xdr:sp macro="" textlink="">
      <xdr:nvSpPr>
        <xdr:cNvPr id="2674" name="AutoShape 2"/>
        <xdr:cNvSpPr>
          <a:spLocks noChangeAspect="1" noChangeArrowheads="1"/>
        </xdr:cNvSpPr>
      </xdr:nvSpPr>
      <xdr:spPr bwMode="auto">
        <a:xfrm>
          <a:off x="802217" y="128143000"/>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76225"/>
    <xdr:sp macro="" textlink="">
      <xdr:nvSpPr>
        <xdr:cNvPr id="2675" name="AutoShape 2"/>
        <xdr:cNvSpPr>
          <a:spLocks noChangeAspect="1" noChangeArrowheads="1"/>
        </xdr:cNvSpPr>
      </xdr:nvSpPr>
      <xdr:spPr bwMode="auto">
        <a:xfrm>
          <a:off x="802217" y="128143000"/>
          <a:ext cx="449791"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304800"/>
    <xdr:sp macro="" textlink="">
      <xdr:nvSpPr>
        <xdr:cNvPr id="2676" name="AutoShape 2"/>
        <xdr:cNvSpPr>
          <a:spLocks noChangeAspect="1" noChangeArrowheads="1"/>
        </xdr:cNvSpPr>
      </xdr:nvSpPr>
      <xdr:spPr bwMode="auto">
        <a:xfrm>
          <a:off x="802217" y="128143000"/>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304800"/>
    <xdr:sp macro="" textlink="">
      <xdr:nvSpPr>
        <xdr:cNvPr id="2677" name="AutoShape 2"/>
        <xdr:cNvSpPr>
          <a:spLocks noChangeAspect="1" noChangeArrowheads="1"/>
        </xdr:cNvSpPr>
      </xdr:nvSpPr>
      <xdr:spPr bwMode="auto">
        <a:xfrm>
          <a:off x="802217" y="128143000"/>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304800"/>
    <xdr:sp macro="" textlink="">
      <xdr:nvSpPr>
        <xdr:cNvPr id="2678" name="AutoShape 2"/>
        <xdr:cNvSpPr>
          <a:spLocks noChangeAspect="1" noChangeArrowheads="1"/>
        </xdr:cNvSpPr>
      </xdr:nvSpPr>
      <xdr:spPr bwMode="auto">
        <a:xfrm>
          <a:off x="802217" y="128143000"/>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304800"/>
    <xdr:sp macro="" textlink="">
      <xdr:nvSpPr>
        <xdr:cNvPr id="2679" name="AutoShape 2"/>
        <xdr:cNvSpPr>
          <a:spLocks noChangeAspect="1" noChangeArrowheads="1"/>
        </xdr:cNvSpPr>
      </xdr:nvSpPr>
      <xdr:spPr bwMode="auto">
        <a:xfrm>
          <a:off x="802217" y="128143000"/>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47650"/>
    <xdr:sp macro="" textlink="">
      <xdr:nvSpPr>
        <xdr:cNvPr id="2680" name="AutoShape 2"/>
        <xdr:cNvSpPr>
          <a:spLocks noChangeAspect="1" noChangeArrowheads="1"/>
        </xdr:cNvSpPr>
      </xdr:nvSpPr>
      <xdr:spPr bwMode="auto">
        <a:xfrm>
          <a:off x="802217" y="128143000"/>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47650"/>
    <xdr:sp macro="" textlink="">
      <xdr:nvSpPr>
        <xdr:cNvPr id="2681" name="AutoShape 2"/>
        <xdr:cNvSpPr>
          <a:spLocks noChangeAspect="1" noChangeArrowheads="1"/>
        </xdr:cNvSpPr>
      </xdr:nvSpPr>
      <xdr:spPr bwMode="auto">
        <a:xfrm>
          <a:off x="802217" y="128143000"/>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47650"/>
    <xdr:sp macro="" textlink="">
      <xdr:nvSpPr>
        <xdr:cNvPr id="2682" name="AutoShape 2"/>
        <xdr:cNvSpPr>
          <a:spLocks noChangeAspect="1" noChangeArrowheads="1"/>
        </xdr:cNvSpPr>
      </xdr:nvSpPr>
      <xdr:spPr bwMode="auto">
        <a:xfrm>
          <a:off x="802217" y="128143000"/>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47650"/>
    <xdr:sp macro="" textlink="">
      <xdr:nvSpPr>
        <xdr:cNvPr id="2683" name="AutoShape 2"/>
        <xdr:cNvSpPr>
          <a:spLocks noChangeAspect="1" noChangeArrowheads="1"/>
        </xdr:cNvSpPr>
      </xdr:nvSpPr>
      <xdr:spPr bwMode="auto">
        <a:xfrm>
          <a:off x="802217" y="128143000"/>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47650"/>
    <xdr:sp macro="" textlink="">
      <xdr:nvSpPr>
        <xdr:cNvPr id="2684" name="AutoShape 2"/>
        <xdr:cNvSpPr>
          <a:spLocks noChangeAspect="1" noChangeArrowheads="1"/>
        </xdr:cNvSpPr>
      </xdr:nvSpPr>
      <xdr:spPr bwMode="auto">
        <a:xfrm>
          <a:off x="802217" y="128143000"/>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47650"/>
    <xdr:sp macro="" textlink="">
      <xdr:nvSpPr>
        <xdr:cNvPr id="2685" name="AutoShape 2"/>
        <xdr:cNvSpPr>
          <a:spLocks noChangeAspect="1" noChangeArrowheads="1"/>
        </xdr:cNvSpPr>
      </xdr:nvSpPr>
      <xdr:spPr bwMode="auto">
        <a:xfrm>
          <a:off x="802217" y="128143000"/>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47650"/>
    <xdr:sp macro="" textlink="">
      <xdr:nvSpPr>
        <xdr:cNvPr id="2686" name="AutoShape 2"/>
        <xdr:cNvSpPr>
          <a:spLocks noChangeAspect="1" noChangeArrowheads="1"/>
        </xdr:cNvSpPr>
      </xdr:nvSpPr>
      <xdr:spPr bwMode="auto">
        <a:xfrm>
          <a:off x="802217" y="128143000"/>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47650"/>
    <xdr:sp macro="" textlink="">
      <xdr:nvSpPr>
        <xdr:cNvPr id="2687" name="AutoShape 2"/>
        <xdr:cNvSpPr>
          <a:spLocks noChangeAspect="1" noChangeArrowheads="1"/>
        </xdr:cNvSpPr>
      </xdr:nvSpPr>
      <xdr:spPr bwMode="auto">
        <a:xfrm>
          <a:off x="802217" y="128143000"/>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47650"/>
    <xdr:sp macro="" textlink="">
      <xdr:nvSpPr>
        <xdr:cNvPr id="2688" name="AutoShape 2"/>
        <xdr:cNvSpPr>
          <a:spLocks noChangeAspect="1" noChangeArrowheads="1"/>
        </xdr:cNvSpPr>
      </xdr:nvSpPr>
      <xdr:spPr bwMode="auto">
        <a:xfrm>
          <a:off x="802217" y="128143000"/>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47650"/>
    <xdr:sp macro="" textlink="">
      <xdr:nvSpPr>
        <xdr:cNvPr id="2689" name="AutoShape 2"/>
        <xdr:cNvSpPr>
          <a:spLocks noChangeAspect="1" noChangeArrowheads="1"/>
        </xdr:cNvSpPr>
      </xdr:nvSpPr>
      <xdr:spPr bwMode="auto">
        <a:xfrm>
          <a:off x="802217" y="128143000"/>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47650"/>
    <xdr:sp macro="" textlink="">
      <xdr:nvSpPr>
        <xdr:cNvPr id="2690" name="AutoShape 2"/>
        <xdr:cNvSpPr>
          <a:spLocks noChangeAspect="1" noChangeArrowheads="1"/>
        </xdr:cNvSpPr>
      </xdr:nvSpPr>
      <xdr:spPr bwMode="auto">
        <a:xfrm>
          <a:off x="802217" y="128143000"/>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47650"/>
    <xdr:sp macro="" textlink="">
      <xdr:nvSpPr>
        <xdr:cNvPr id="2691" name="AutoShape 2"/>
        <xdr:cNvSpPr>
          <a:spLocks noChangeAspect="1" noChangeArrowheads="1"/>
        </xdr:cNvSpPr>
      </xdr:nvSpPr>
      <xdr:spPr bwMode="auto">
        <a:xfrm>
          <a:off x="802217" y="128143000"/>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47650"/>
    <xdr:sp macro="" textlink="">
      <xdr:nvSpPr>
        <xdr:cNvPr id="2692" name="AutoShape 2"/>
        <xdr:cNvSpPr>
          <a:spLocks noChangeAspect="1" noChangeArrowheads="1"/>
        </xdr:cNvSpPr>
      </xdr:nvSpPr>
      <xdr:spPr bwMode="auto">
        <a:xfrm>
          <a:off x="802217" y="128143000"/>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47650"/>
    <xdr:sp macro="" textlink="">
      <xdr:nvSpPr>
        <xdr:cNvPr id="2693" name="AutoShape 2"/>
        <xdr:cNvSpPr>
          <a:spLocks noChangeAspect="1" noChangeArrowheads="1"/>
        </xdr:cNvSpPr>
      </xdr:nvSpPr>
      <xdr:spPr bwMode="auto">
        <a:xfrm>
          <a:off x="802217" y="128143000"/>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47650"/>
    <xdr:sp macro="" textlink="">
      <xdr:nvSpPr>
        <xdr:cNvPr id="2694" name="AutoShape 2"/>
        <xdr:cNvSpPr>
          <a:spLocks noChangeAspect="1" noChangeArrowheads="1"/>
        </xdr:cNvSpPr>
      </xdr:nvSpPr>
      <xdr:spPr bwMode="auto">
        <a:xfrm>
          <a:off x="802217" y="128143000"/>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47650"/>
    <xdr:sp macro="" textlink="">
      <xdr:nvSpPr>
        <xdr:cNvPr id="2695" name="AutoShape 2"/>
        <xdr:cNvSpPr>
          <a:spLocks noChangeAspect="1" noChangeArrowheads="1"/>
        </xdr:cNvSpPr>
      </xdr:nvSpPr>
      <xdr:spPr bwMode="auto">
        <a:xfrm>
          <a:off x="802217" y="128143000"/>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485775</xdr:colOff>
      <xdr:row>170</xdr:row>
      <xdr:rowOff>0</xdr:rowOff>
    </xdr:from>
    <xdr:ext cx="383116" cy="333375"/>
    <xdr:sp macro="" textlink="">
      <xdr:nvSpPr>
        <xdr:cNvPr id="2696" name="AutoShape 2"/>
        <xdr:cNvSpPr>
          <a:spLocks noChangeAspect="1" noChangeArrowheads="1"/>
        </xdr:cNvSpPr>
      </xdr:nvSpPr>
      <xdr:spPr bwMode="auto">
        <a:xfrm>
          <a:off x="802217" y="128143000"/>
          <a:ext cx="383116"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485775</xdr:colOff>
      <xdr:row>170</xdr:row>
      <xdr:rowOff>0</xdr:rowOff>
    </xdr:from>
    <xdr:ext cx="383116" cy="323850"/>
    <xdr:sp macro="" textlink="">
      <xdr:nvSpPr>
        <xdr:cNvPr id="2697" name="AutoShape 2"/>
        <xdr:cNvSpPr>
          <a:spLocks noChangeAspect="1" noChangeArrowheads="1"/>
        </xdr:cNvSpPr>
      </xdr:nvSpPr>
      <xdr:spPr bwMode="auto">
        <a:xfrm>
          <a:off x="802217" y="128143000"/>
          <a:ext cx="383116" cy="3238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485775</xdr:colOff>
      <xdr:row>170</xdr:row>
      <xdr:rowOff>0</xdr:rowOff>
    </xdr:from>
    <xdr:ext cx="383116" cy="314325"/>
    <xdr:sp macro="" textlink="">
      <xdr:nvSpPr>
        <xdr:cNvPr id="2698" name="AutoShape 2"/>
        <xdr:cNvSpPr>
          <a:spLocks noChangeAspect="1" noChangeArrowheads="1"/>
        </xdr:cNvSpPr>
      </xdr:nvSpPr>
      <xdr:spPr bwMode="auto">
        <a:xfrm>
          <a:off x="802217" y="128143000"/>
          <a:ext cx="383116" cy="3143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485775</xdr:colOff>
      <xdr:row>170</xdr:row>
      <xdr:rowOff>0</xdr:rowOff>
    </xdr:from>
    <xdr:ext cx="383116" cy="314325"/>
    <xdr:sp macro="" textlink="">
      <xdr:nvSpPr>
        <xdr:cNvPr id="2699" name="AutoShape 2"/>
        <xdr:cNvSpPr>
          <a:spLocks noChangeAspect="1" noChangeArrowheads="1"/>
        </xdr:cNvSpPr>
      </xdr:nvSpPr>
      <xdr:spPr bwMode="auto">
        <a:xfrm>
          <a:off x="802217" y="128143000"/>
          <a:ext cx="383116" cy="3143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485775</xdr:colOff>
      <xdr:row>170</xdr:row>
      <xdr:rowOff>0</xdr:rowOff>
    </xdr:from>
    <xdr:ext cx="383116" cy="333375"/>
    <xdr:sp macro="" textlink="">
      <xdr:nvSpPr>
        <xdr:cNvPr id="2700" name="AutoShape 2"/>
        <xdr:cNvSpPr>
          <a:spLocks noChangeAspect="1" noChangeArrowheads="1"/>
        </xdr:cNvSpPr>
      </xdr:nvSpPr>
      <xdr:spPr bwMode="auto">
        <a:xfrm>
          <a:off x="802217" y="128143000"/>
          <a:ext cx="383116"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485775</xdr:colOff>
      <xdr:row>170</xdr:row>
      <xdr:rowOff>0</xdr:rowOff>
    </xdr:from>
    <xdr:ext cx="383116" cy="323850"/>
    <xdr:sp macro="" textlink="">
      <xdr:nvSpPr>
        <xdr:cNvPr id="2701" name="AutoShape 2"/>
        <xdr:cNvSpPr>
          <a:spLocks noChangeAspect="1" noChangeArrowheads="1"/>
        </xdr:cNvSpPr>
      </xdr:nvSpPr>
      <xdr:spPr bwMode="auto">
        <a:xfrm>
          <a:off x="802217" y="128143000"/>
          <a:ext cx="383116" cy="3238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485775</xdr:colOff>
      <xdr:row>170</xdr:row>
      <xdr:rowOff>0</xdr:rowOff>
    </xdr:from>
    <xdr:ext cx="383116" cy="323850"/>
    <xdr:sp macro="" textlink="">
      <xdr:nvSpPr>
        <xdr:cNvPr id="2702" name="AutoShape 2"/>
        <xdr:cNvSpPr>
          <a:spLocks noChangeAspect="1" noChangeArrowheads="1"/>
        </xdr:cNvSpPr>
      </xdr:nvSpPr>
      <xdr:spPr bwMode="auto">
        <a:xfrm>
          <a:off x="802217" y="128143000"/>
          <a:ext cx="383116" cy="3238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485775</xdr:colOff>
      <xdr:row>170</xdr:row>
      <xdr:rowOff>0</xdr:rowOff>
    </xdr:from>
    <xdr:ext cx="383116" cy="333375"/>
    <xdr:sp macro="" textlink="">
      <xdr:nvSpPr>
        <xdr:cNvPr id="2703" name="AutoShape 2"/>
        <xdr:cNvSpPr>
          <a:spLocks noChangeAspect="1" noChangeArrowheads="1"/>
        </xdr:cNvSpPr>
      </xdr:nvSpPr>
      <xdr:spPr bwMode="auto">
        <a:xfrm>
          <a:off x="802217" y="128143000"/>
          <a:ext cx="383116"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485775</xdr:colOff>
      <xdr:row>170</xdr:row>
      <xdr:rowOff>0</xdr:rowOff>
    </xdr:from>
    <xdr:ext cx="383116" cy="333375"/>
    <xdr:sp macro="" textlink="">
      <xdr:nvSpPr>
        <xdr:cNvPr id="2704" name="AutoShape 2"/>
        <xdr:cNvSpPr>
          <a:spLocks noChangeAspect="1" noChangeArrowheads="1"/>
        </xdr:cNvSpPr>
      </xdr:nvSpPr>
      <xdr:spPr bwMode="auto">
        <a:xfrm>
          <a:off x="802217" y="128143000"/>
          <a:ext cx="383116"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485775</xdr:colOff>
      <xdr:row>170</xdr:row>
      <xdr:rowOff>0</xdr:rowOff>
    </xdr:from>
    <xdr:ext cx="383116" cy="323850"/>
    <xdr:sp macro="" textlink="">
      <xdr:nvSpPr>
        <xdr:cNvPr id="2705" name="AutoShape 2"/>
        <xdr:cNvSpPr>
          <a:spLocks noChangeAspect="1" noChangeArrowheads="1"/>
        </xdr:cNvSpPr>
      </xdr:nvSpPr>
      <xdr:spPr bwMode="auto">
        <a:xfrm>
          <a:off x="802217" y="128143000"/>
          <a:ext cx="383116" cy="3238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485775</xdr:colOff>
      <xdr:row>170</xdr:row>
      <xdr:rowOff>0</xdr:rowOff>
    </xdr:from>
    <xdr:ext cx="383116" cy="314325"/>
    <xdr:sp macro="" textlink="">
      <xdr:nvSpPr>
        <xdr:cNvPr id="2706" name="AutoShape 2"/>
        <xdr:cNvSpPr>
          <a:spLocks noChangeAspect="1" noChangeArrowheads="1"/>
        </xdr:cNvSpPr>
      </xdr:nvSpPr>
      <xdr:spPr bwMode="auto">
        <a:xfrm>
          <a:off x="802217" y="128143000"/>
          <a:ext cx="383116" cy="3143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485775</xdr:colOff>
      <xdr:row>170</xdr:row>
      <xdr:rowOff>0</xdr:rowOff>
    </xdr:from>
    <xdr:ext cx="383116" cy="314325"/>
    <xdr:sp macro="" textlink="">
      <xdr:nvSpPr>
        <xdr:cNvPr id="2707" name="AutoShape 2"/>
        <xdr:cNvSpPr>
          <a:spLocks noChangeAspect="1" noChangeArrowheads="1"/>
        </xdr:cNvSpPr>
      </xdr:nvSpPr>
      <xdr:spPr bwMode="auto">
        <a:xfrm>
          <a:off x="802217" y="128143000"/>
          <a:ext cx="383116" cy="3143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485775</xdr:colOff>
      <xdr:row>170</xdr:row>
      <xdr:rowOff>0</xdr:rowOff>
    </xdr:from>
    <xdr:ext cx="383116" cy="333375"/>
    <xdr:sp macro="" textlink="">
      <xdr:nvSpPr>
        <xdr:cNvPr id="2708" name="AutoShape 2"/>
        <xdr:cNvSpPr>
          <a:spLocks noChangeAspect="1" noChangeArrowheads="1"/>
        </xdr:cNvSpPr>
      </xdr:nvSpPr>
      <xdr:spPr bwMode="auto">
        <a:xfrm>
          <a:off x="802217" y="128143000"/>
          <a:ext cx="383116"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485775</xdr:colOff>
      <xdr:row>170</xdr:row>
      <xdr:rowOff>0</xdr:rowOff>
    </xdr:from>
    <xdr:ext cx="383116" cy="323850"/>
    <xdr:sp macro="" textlink="">
      <xdr:nvSpPr>
        <xdr:cNvPr id="2709" name="AutoShape 2"/>
        <xdr:cNvSpPr>
          <a:spLocks noChangeAspect="1" noChangeArrowheads="1"/>
        </xdr:cNvSpPr>
      </xdr:nvSpPr>
      <xdr:spPr bwMode="auto">
        <a:xfrm>
          <a:off x="802217" y="128143000"/>
          <a:ext cx="383116" cy="3238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485775</xdr:colOff>
      <xdr:row>170</xdr:row>
      <xdr:rowOff>0</xdr:rowOff>
    </xdr:from>
    <xdr:ext cx="383116" cy="323850"/>
    <xdr:sp macro="" textlink="">
      <xdr:nvSpPr>
        <xdr:cNvPr id="2710" name="AutoShape 2"/>
        <xdr:cNvSpPr>
          <a:spLocks noChangeAspect="1" noChangeArrowheads="1"/>
        </xdr:cNvSpPr>
      </xdr:nvSpPr>
      <xdr:spPr bwMode="auto">
        <a:xfrm>
          <a:off x="802217" y="128143000"/>
          <a:ext cx="383116" cy="3238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485775</xdr:colOff>
      <xdr:row>170</xdr:row>
      <xdr:rowOff>0</xdr:rowOff>
    </xdr:from>
    <xdr:ext cx="383116" cy="333375"/>
    <xdr:sp macro="" textlink="">
      <xdr:nvSpPr>
        <xdr:cNvPr id="2711" name="AutoShape 2"/>
        <xdr:cNvSpPr>
          <a:spLocks noChangeAspect="1" noChangeArrowheads="1"/>
        </xdr:cNvSpPr>
      </xdr:nvSpPr>
      <xdr:spPr bwMode="auto">
        <a:xfrm>
          <a:off x="802217" y="128143000"/>
          <a:ext cx="383116"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485775</xdr:colOff>
      <xdr:row>170</xdr:row>
      <xdr:rowOff>0</xdr:rowOff>
    </xdr:from>
    <xdr:ext cx="383116" cy="333375"/>
    <xdr:sp macro="" textlink="">
      <xdr:nvSpPr>
        <xdr:cNvPr id="2712" name="AutoShape 2"/>
        <xdr:cNvSpPr>
          <a:spLocks noChangeAspect="1" noChangeArrowheads="1"/>
        </xdr:cNvSpPr>
      </xdr:nvSpPr>
      <xdr:spPr bwMode="auto">
        <a:xfrm>
          <a:off x="802217" y="128143000"/>
          <a:ext cx="383116"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485775</xdr:colOff>
      <xdr:row>170</xdr:row>
      <xdr:rowOff>0</xdr:rowOff>
    </xdr:from>
    <xdr:ext cx="383116" cy="323850"/>
    <xdr:sp macro="" textlink="">
      <xdr:nvSpPr>
        <xdr:cNvPr id="2713" name="AutoShape 2"/>
        <xdr:cNvSpPr>
          <a:spLocks noChangeAspect="1" noChangeArrowheads="1"/>
        </xdr:cNvSpPr>
      </xdr:nvSpPr>
      <xdr:spPr bwMode="auto">
        <a:xfrm>
          <a:off x="802217" y="128143000"/>
          <a:ext cx="383116" cy="3238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485775</xdr:colOff>
      <xdr:row>170</xdr:row>
      <xdr:rowOff>0</xdr:rowOff>
    </xdr:from>
    <xdr:ext cx="383116" cy="314325"/>
    <xdr:sp macro="" textlink="">
      <xdr:nvSpPr>
        <xdr:cNvPr id="2714" name="AutoShape 2"/>
        <xdr:cNvSpPr>
          <a:spLocks noChangeAspect="1" noChangeArrowheads="1"/>
        </xdr:cNvSpPr>
      </xdr:nvSpPr>
      <xdr:spPr bwMode="auto">
        <a:xfrm>
          <a:off x="802217" y="128143000"/>
          <a:ext cx="383116" cy="3143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485775</xdr:colOff>
      <xdr:row>170</xdr:row>
      <xdr:rowOff>0</xdr:rowOff>
    </xdr:from>
    <xdr:ext cx="383116" cy="314325"/>
    <xdr:sp macro="" textlink="">
      <xdr:nvSpPr>
        <xdr:cNvPr id="2715" name="AutoShape 2"/>
        <xdr:cNvSpPr>
          <a:spLocks noChangeAspect="1" noChangeArrowheads="1"/>
        </xdr:cNvSpPr>
      </xdr:nvSpPr>
      <xdr:spPr bwMode="auto">
        <a:xfrm>
          <a:off x="802217" y="128143000"/>
          <a:ext cx="383116" cy="3143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485775</xdr:colOff>
      <xdr:row>170</xdr:row>
      <xdr:rowOff>0</xdr:rowOff>
    </xdr:from>
    <xdr:ext cx="383116" cy="333375"/>
    <xdr:sp macro="" textlink="">
      <xdr:nvSpPr>
        <xdr:cNvPr id="2716" name="AutoShape 2"/>
        <xdr:cNvSpPr>
          <a:spLocks noChangeAspect="1" noChangeArrowheads="1"/>
        </xdr:cNvSpPr>
      </xdr:nvSpPr>
      <xdr:spPr bwMode="auto">
        <a:xfrm>
          <a:off x="802217" y="128143000"/>
          <a:ext cx="383116"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485775</xdr:colOff>
      <xdr:row>170</xdr:row>
      <xdr:rowOff>0</xdr:rowOff>
    </xdr:from>
    <xdr:ext cx="383116" cy="323850"/>
    <xdr:sp macro="" textlink="">
      <xdr:nvSpPr>
        <xdr:cNvPr id="2717" name="AutoShape 2"/>
        <xdr:cNvSpPr>
          <a:spLocks noChangeAspect="1" noChangeArrowheads="1"/>
        </xdr:cNvSpPr>
      </xdr:nvSpPr>
      <xdr:spPr bwMode="auto">
        <a:xfrm>
          <a:off x="802217" y="128143000"/>
          <a:ext cx="383116" cy="3238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485775</xdr:colOff>
      <xdr:row>170</xdr:row>
      <xdr:rowOff>0</xdr:rowOff>
    </xdr:from>
    <xdr:ext cx="383116" cy="323850"/>
    <xdr:sp macro="" textlink="">
      <xdr:nvSpPr>
        <xdr:cNvPr id="2718" name="AutoShape 2"/>
        <xdr:cNvSpPr>
          <a:spLocks noChangeAspect="1" noChangeArrowheads="1"/>
        </xdr:cNvSpPr>
      </xdr:nvSpPr>
      <xdr:spPr bwMode="auto">
        <a:xfrm>
          <a:off x="802217" y="128143000"/>
          <a:ext cx="383116" cy="3238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485775</xdr:colOff>
      <xdr:row>170</xdr:row>
      <xdr:rowOff>0</xdr:rowOff>
    </xdr:from>
    <xdr:ext cx="383116" cy="333375"/>
    <xdr:sp macro="" textlink="">
      <xdr:nvSpPr>
        <xdr:cNvPr id="2719" name="AutoShape 2"/>
        <xdr:cNvSpPr>
          <a:spLocks noChangeAspect="1" noChangeArrowheads="1"/>
        </xdr:cNvSpPr>
      </xdr:nvSpPr>
      <xdr:spPr bwMode="auto">
        <a:xfrm>
          <a:off x="802217" y="128143000"/>
          <a:ext cx="383116"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485775</xdr:colOff>
      <xdr:row>170</xdr:row>
      <xdr:rowOff>0</xdr:rowOff>
    </xdr:from>
    <xdr:ext cx="383116" cy="333375"/>
    <xdr:sp macro="" textlink="">
      <xdr:nvSpPr>
        <xdr:cNvPr id="2720" name="AutoShape 2"/>
        <xdr:cNvSpPr>
          <a:spLocks noChangeAspect="1" noChangeArrowheads="1"/>
        </xdr:cNvSpPr>
      </xdr:nvSpPr>
      <xdr:spPr bwMode="auto">
        <a:xfrm>
          <a:off x="802217" y="128143000"/>
          <a:ext cx="383116"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485775</xdr:colOff>
      <xdr:row>170</xdr:row>
      <xdr:rowOff>0</xdr:rowOff>
    </xdr:from>
    <xdr:ext cx="383116" cy="323850"/>
    <xdr:sp macro="" textlink="">
      <xdr:nvSpPr>
        <xdr:cNvPr id="2721" name="AutoShape 2"/>
        <xdr:cNvSpPr>
          <a:spLocks noChangeAspect="1" noChangeArrowheads="1"/>
        </xdr:cNvSpPr>
      </xdr:nvSpPr>
      <xdr:spPr bwMode="auto">
        <a:xfrm>
          <a:off x="802217" y="128143000"/>
          <a:ext cx="383116" cy="3238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485775</xdr:colOff>
      <xdr:row>170</xdr:row>
      <xdr:rowOff>0</xdr:rowOff>
    </xdr:from>
    <xdr:ext cx="383116" cy="314325"/>
    <xdr:sp macro="" textlink="">
      <xdr:nvSpPr>
        <xdr:cNvPr id="2722" name="AutoShape 2"/>
        <xdr:cNvSpPr>
          <a:spLocks noChangeAspect="1" noChangeArrowheads="1"/>
        </xdr:cNvSpPr>
      </xdr:nvSpPr>
      <xdr:spPr bwMode="auto">
        <a:xfrm>
          <a:off x="802217" y="128143000"/>
          <a:ext cx="383116" cy="3143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485775</xdr:colOff>
      <xdr:row>170</xdr:row>
      <xdr:rowOff>0</xdr:rowOff>
    </xdr:from>
    <xdr:ext cx="383116" cy="314325"/>
    <xdr:sp macro="" textlink="">
      <xdr:nvSpPr>
        <xdr:cNvPr id="2723" name="AutoShape 2"/>
        <xdr:cNvSpPr>
          <a:spLocks noChangeAspect="1" noChangeArrowheads="1"/>
        </xdr:cNvSpPr>
      </xdr:nvSpPr>
      <xdr:spPr bwMode="auto">
        <a:xfrm>
          <a:off x="802217" y="128143000"/>
          <a:ext cx="383116" cy="3143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485775</xdr:colOff>
      <xdr:row>170</xdr:row>
      <xdr:rowOff>0</xdr:rowOff>
    </xdr:from>
    <xdr:ext cx="383116" cy="333375"/>
    <xdr:sp macro="" textlink="">
      <xdr:nvSpPr>
        <xdr:cNvPr id="2724" name="AutoShape 2"/>
        <xdr:cNvSpPr>
          <a:spLocks noChangeAspect="1" noChangeArrowheads="1"/>
        </xdr:cNvSpPr>
      </xdr:nvSpPr>
      <xdr:spPr bwMode="auto">
        <a:xfrm>
          <a:off x="802217" y="128143000"/>
          <a:ext cx="383116"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485775</xdr:colOff>
      <xdr:row>170</xdr:row>
      <xdr:rowOff>0</xdr:rowOff>
    </xdr:from>
    <xdr:ext cx="383116" cy="323850"/>
    <xdr:sp macro="" textlink="">
      <xdr:nvSpPr>
        <xdr:cNvPr id="2725" name="AutoShape 2"/>
        <xdr:cNvSpPr>
          <a:spLocks noChangeAspect="1" noChangeArrowheads="1"/>
        </xdr:cNvSpPr>
      </xdr:nvSpPr>
      <xdr:spPr bwMode="auto">
        <a:xfrm>
          <a:off x="802217" y="128143000"/>
          <a:ext cx="383116" cy="3238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485775</xdr:colOff>
      <xdr:row>170</xdr:row>
      <xdr:rowOff>0</xdr:rowOff>
    </xdr:from>
    <xdr:ext cx="383116" cy="323850"/>
    <xdr:sp macro="" textlink="">
      <xdr:nvSpPr>
        <xdr:cNvPr id="2726" name="AutoShape 2"/>
        <xdr:cNvSpPr>
          <a:spLocks noChangeAspect="1" noChangeArrowheads="1"/>
        </xdr:cNvSpPr>
      </xdr:nvSpPr>
      <xdr:spPr bwMode="auto">
        <a:xfrm>
          <a:off x="802217" y="128143000"/>
          <a:ext cx="383116" cy="3238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447675</xdr:colOff>
      <xdr:row>170</xdr:row>
      <xdr:rowOff>0</xdr:rowOff>
    </xdr:from>
    <xdr:ext cx="383116" cy="333375"/>
    <xdr:sp macro="" textlink="">
      <xdr:nvSpPr>
        <xdr:cNvPr id="2727" name="AutoShape 2"/>
        <xdr:cNvSpPr>
          <a:spLocks noChangeAspect="1" noChangeArrowheads="1"/>
        </xdr:cNvSpPr>
      </xdr:nvSpPr>
      <xdr:spPr bwMode="auto">
        <a:xfrm>
          <a:off x="802217" y="128143000"/>
          <a:ext cx="383116"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304800"/>
    <xdr:sp macro="" textlink="">
      <xdr:nvSpPr>
        <xdr:cNvPr id="2728" name="AutoShape 2"/>
        <xdr:cNvSpPr>
          <a:spLocks noChangeAspect="1" noChangeArrowheads="1"/>
        </xdr:cNvSpPr>
      </xdr:nvSpPr>
      <xdr:spPr bwMode="auto">
        <a:xfrm>
          <a:off x="802217" y="128143000"/>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85750"/>
    <xdr:sp macro="" textlink="">
      <xdr:nvSpPr>
        <xdr:cNvPr id="2729" name="AutoShape 2"/>
        <xdr:cNvSpPr>
          <a:spLocks noChangeAspect="1" noChangeArrowheads="1"/>
        </xdr:cNvSpPr>
      </xdr:nvSpPr>
      <xdr:spPr bwMode="auto">
        <a:xfrm>
          <a:off x="802217" y="128143000"/>
          <a:ext cx="449791"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66700"/>
    <xdr:sp macro="" textlink="">
      <xdr:nvSpPr>
        <xdr:cNvPr id="2730" name="AutoShape 2"/>
        <xdr:cNvSpPr>
          <a:spLocks noChangeAspect="1" noChangeArrowheads="1"/>
        </xdr:cNvSpPr>
      </xdr:nvSpPr>
      <xdr:spPr bwMode="auto">
        <a:xfrm>
          <a:off x="802217" y="128143000"/>
          <a:ext cx="449791"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66700"/>
    <xdr:sp macro="" textlink="">
      <xdr:nvSpPr>
        <xdr:cNvPr id="2731" name="AutoShape 2"/>
        <xdr:cNvSpPr>
          <a:spLocks noChangeAspect="1" noChangeArrowheads="1"/>
        </xdr:cNvSpPr>
      </xdr:nvSpPr>
      <xdr:spPr bwMode="auto">
        <a:xfrm>
          <a:off x="802217" y="128143000"/>
          <a:ext cx="449791"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304800"/>
    <xdr:sp macro="" textlink="">
      <xdr:nvSpPr>
        <xdr:cNvPr id="2732" name="AutoShape 2"/>
        <xdr:cNvSpPr>
          <a:spLocks noChangeAspect="1" noChangeArrowheads="1"/>
        </xdr:cNvSpPr>
      </xdr:nvSpPr>
      <xdr:spPr bwMode="auto">
        <a:xfrm>
          <a:off x="802217" y="128143000"/>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85750"/>
    <xdr:sp macro="" textlink="">
      <xdr:nvSpPr>
        <xdr:cNvPr id="2733" name="AutoShape 2"/>
        <xdr:cNvSpPr>
          <a:spLocks noChangeAspect="1" noChangeArrowheads="1"/>
        </xdr:cNvSpPr>
      </xdr:nvSpPr>
      <xdr:spPr bwMode="auto">
        <a:xfrm>
          <a:off x="802217" y="128143000"/>
          <a:ext cx="449791"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85750"/>
    <xdr:sp macro="" textlink="">
      <xdr:nvSpPr>
        <xdr:cNvPr id="2734" name="AutoShape 2"/>
        <xdr:cNvSpPr>
          <a:spLocks noChangeAspect="1" noChangeArrowheads="1"/>
        </xdr:cNvSpPr>
      </xdr:nvSpPr>
      <xdr:spPr bwMode="auto">
        <a:xfrm>
          <a:off x="802217" y="128143000"/>
          <a:ext cx="449791"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304800"/>
    <xdr:sp macro="" textlink="">
      <xdr:nvSpPr>
        <xdr:cNvPr id="2735" name="AutoShape 2"/>
        <xdr:cNvSpPr>
          <a:spLocks noChangeAspect="1" noChangeArrowheads="1"/>
        </xdr:cNvSpPr>
      </xdr:nvSpPr>
      <xdr:spPr bwMode="auto">
        <a:xfrm>
          <a:off x="802217" y="128143000"/>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304800"/>
    <xdr:sp macro="" textlink="">
      <xdr:nvSpPr>
        <xdr:cNvPr id="2736" name="AutoShape 2"/>
        <xdr:cNvSpPr>
          <a:spLocks noChangeAspect="1" noChangeArrowheads="1"/>
        </xdr:cNvSpPr>
      </xdr:nvSpPr>
      <xdr:spPr bwMode="auto">
        <a:xfrm>
          <a:off x="802217" y="128143000"/>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85750"/>
    <xdr:sp macro="" textlink="">
      <xdr:nvSpPr>
        <xdr:cNvPr id="2737" name="AutoShape 2"/>
        <xdr:cNvSpPr>
          <a:spLocks noChangeAspect="1" noChangeArrowheads="1"/>
        </xdr:cNvSpPr>
      </xdr:nvSpPr>
      <xdr:spPr bwMode="auto">
        <a:xfrm>
          <a:off x="802217" y="128143000"/>
          <a:ext cx="449791"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66700"/>
    <xdr:sp macro="" textlink="">
      <xdr:nvSpPr>
        <xdr:cNvPr id="2738" name="AutoShape 2"/>
        <xdr:cNvSpPr>
          <a:spLocks noChangeAspect="1" noChangeArrowheads="1"/>
        </xdr:cNvSpPr>
      </xdr:nvSpPr>
      <xdr:spPr bwMode="auto">
        <a:xfrm>
          <a:off x="802217" y="128143000"/>
          <a:ext cx="449791"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66700"/>
    <xdr:sp macro="" textlink="">
      <xdr:nvSpPr>
        <xdr:cNvPr id="2739" name="AutoShape 2"/>
        <xdr:cNvSpPr>
          <a:spLocks noChangeAspect="1" noChangeArrowheads="1"/>
        </xdr:cNvSpPr>
      </xdr:nvSpPr>
      <xdr:spPr bwMode="auto">
        <a:xfrm>
          <a:off x="802217" y="128143000"/>
          <a:ext cx="449791"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304800"/>
    <xdr:sp macro="" textlink="">
      <xdr:nvSpPr>
        <xdr:cNvPr id="2740" name="AutoShape 2"/>
        <xdr:cNvSpPr>
          <a:spLocks noChangeAspect="1" noChangeArrowheads="1"/>
        </xdr:cNvSpPr>
      </xdr:nvSpPr>
      <xdr:spPr bwMode="auto">
        <a:xfrm>
          <a:off x="802217" y="128143000"/>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85750"/>
    <xdr:sp macro="" textlink="">
      <xdr:nvSpPr>
        <xdr:cNvPr id="2741" name="AutoShape 2"/>
        <xdr:cNvSpPr>
          <a:spLocks noChangeAspect="1" noChangeArrowheads="1"/>
        </xdr:cNvSpPr>
      </xdr:nvSpPr>
      <xdr:spPr bwMode="auto">
        <a:xfrm>
          <a:off x="802217" y="128143000"/>
          <a:ext cx="449791"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85750"/>
    <xdr:sp macro="" textlink="">
      <xdr:nvSpPr>
        <xdr:cNvPr id="2742" name="AutoShape 2"/>
        <xdr:cNvSpPr>
          <a:spLocks noChangeAspect="1" noChangeArrowheads="1"/>
        </xdr:cNvSpPr>
      </xdr:nvSpPr>
      <xdr:spPr bwMode="auto">
        <a:xfrm>
          <a:off x="802217" y="128143000"/>
          <a:ext cx="449791"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304800"/>
    <xdr:sp macro="" textlink="">
      <xdr:nvSpPr>
        <xdr:cNvPr id="2743" name="AutoShape 2"/>
        <xdr:cNvSpPr>
          <a:spLocks noChangeAspect="1" noChangeArrowheads="1"/>
        </xdr:cNvSpPr>
      </xdr:nvSpPr>
      <xdr:spPr bwMode="auto">
        <a:xfrm>
          <a:off x="802217" y="128143000"/>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304800"/>
    <xdr:sp macro="" textlink="">
      <xdr:nvSpPr>
        <xdr:cNvPr id="2744" name="AutoShape 2"/>
        <xdr:cNvSpPr>
          <a:spLocks noChangeAspect="1" noChangeArrowheads="1"/>
        </xdr:cNvSpPr>
      </xdr:nvSpPr>
      <xdr:spPr bwMode="auto">
        <a:xfrm>
          <a:off x="802217" y="128143000"/>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76225"/>
    <xdr:sp macro="" textlink="">
      <xdr:nvSpPr>
        <xdr:cNvPr id="2745" name="AutoShape 2"/>
        <xdr:cNvSpPr>
          <a:spLocks noChangeAspect="1" noChangeArrowheads="1"/>
        </xdr:cNvSpPr>
      </xdr:nvSpPr>
      <xdr:spPr bwMode="auto">
        <a:xfrm>
          <a:off x="802217" y="128143000"/>
          <a:ext cx="449791"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76225"/>
    <xdr:sp macro="" textlink="">
      <xdr:nvSpPr>
        <xdr:cNvPr id="2746" name="AutoShape 2"/>
        <xdr:cNvSpPr>
          <a:spLocks noChangeAspect="1" noChangeArrowheads="1"/>
        </xdr:cNvSpPr>
      </xdr:nvSpPr>
      <xdr:spPr bwMode="auto">
        <a:xfrm>
          <a:off x="802217" y="128143000"/>
          <a:ext cx="449791"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76225"/>
    <xdr:sp macro="" textlink="">
      <xdr:nvSpPr>
        <xdr:cNvPr id="2747" name="AutoShape 2"/>
        <xdr:cNvSpPr>
          <a:spLocks noChangeAspect="1" noChangeArrowheads="1"/>
        </xdr:cNvSpPr>
      </xdr:nvSpPr>
      <xdr:spPr bwMode="auto">
        <a:xfrm>
          <a:off x="802217" y="128143000"/>
          <a:ext cx="449791"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304800"/>
    <xdr:sp macro="" textlink="">
      <xdr:nvSpPr>
        <xdr:cNvPr id="2748" name="AutoShape 2"/>
        <xdr:cNvSpPr>
          <a:spLocks noChangeAspect="1" noChangeArrowheads="1"/>
        </xdr:cNvSpPr>
      </xdr:nvSpPr>
      <xdr:spPr bwMode="auto">
        <a:xfrm>
          <a:off x="802217" y="128143000"/>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76225"/>
    <xdr:sp macro="" textlink="">
      <xdr:nvSpPr>
        <xdr:cNvPr id="2749" name="AutoShape 2"/>
        <xdr:cNvSpPr>
          <a:spLocks noChangeAspect="1" noChangeArrowheads="1"/>
        </xdr:cNvSpPr>
      </xdr:nvSpPr>
      <xdr:spPr bwMode="auto">
        <a:xfrm>
          <a:off x="802217" y="128143000"/>
          <a:ext cx="449791"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76225"/>
    <xdr:sp macro="" textlink="">
      <xdr:nvSpPr>
        <xdr:cNvPr id="2750" name="AutoShape 2"/>
        <xdr:cNvSpPr>
          <a:spLocks noChangeAspect="1" noChangeArrowheads="1"/>
        </xdr:cNvSpPr>
      </xdr:nvSpPr>
      <xdr:spPr bwMode="auto">
        <a:xfrm>
          <a:off x="802217" y="128143000"/>
          <a:ext cx="449791"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304800"/>
    <xdr:sp macro="" textlink="">
      <xdr:nvSpPr>
        <xdr:cNvPr id="2751" name="AutoShape 2"/>
        <xdr:cNvSpPr>
          <a:spLocks noChangeAspect="1" noChangeArrowheads="1"/>
        </xdr:cNvSpPr>
      </xdr:nvSpPr>
      <xdr:spPr bwMode="auto">
        <a:xfrm>
          <a:off x="802217" y="128143000"/>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304800"/>
    <xdr:sp macro="" textlink="">
      <xdr:nvSpPr>
        <xdr:cNvPr id="2752" name="AutoShape 2"/>
        <xdr:cNvSpPr>
          <a:spLocks noChangeAspect="1" noChangeArrowheads="1"/>
        </xdr:cNvSpPr>
      </xdr:nvSpPr>
      <xdr:spPr bwMode="auto">
        <a:xfrm>
          <a:off x="802217" y="128143000"/>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76225"/>
    <xdr:sp macro="" textlink="">
      <xdr:nvSpPr>
        <xdr:cNvPr id="2753" name="AutoShape 2"/>
        <xdr:cNvSpPr>
          <a:spLocks noChangeAspect="1" noChangeArrowheads="1"/>
        </xdr:cNvSpPr>
      </xdr:nvSpPr>
      <xdr:spPr bwMode="auto">
        <a:xfrm>
          <a:off x="802217" y="128143000"/>
          <a:ext cx="449791"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76225"/>
    <xdr:sp macro="" textlink="">
      <xdr:nvSpPr>
        <xdr:cNvPr id="2754" name="AutoShape 2"/>
        <xdr:cNvSpPr>
          <a:spLocks noChangeAspect="1" noChangeArrowheads="1"/>
        </xdr:cNvSpPr>
      </xdr:nvSpPr>
      <xdr:spPr bwMode="auto">
        <a:xfrm>
          <a:off x="802217" y="128143000"/>
          <a:ext cx="449791"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76225"/>
    <xdr:sp macro="" textlink="">
      <xdr:nvSpPr>
        <xdr:cNvPr id="2755" name="AutoShape 2"/>
        <xdr:cNvSpPr>
          <a:spLocks noChangeAspect="1" noChangeArrowheads="1"/>
        </xdr:cNvSpPr>
      </xdr:nvSpPr>
      <xdr:spPr bwMode="auto">
        <a:xfrm>
          <a:off x="802217" y="128143000"/>
          <a:ext cx="449791"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304800"/>
    <xdr:sp macro="" textlink="">
      <xdr:nvSpPr>
        <xdr:cNvPr id="2756" name="AutoShape 2"/>
        <xdr:cNvSpPr>
          <a:spLocks noChangeAspect="1" noChangeArrowheads="1"/>
        </xdr:cNvSpPr>
      </xdr:nvSpPr>
      <xdr:spPr bwMode="auto">
        <a:xfrm>
          <a:off x="802217" y="128143000"/>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76225"/>
    <xdr:sp macro="" textlink="">
      <xdr:nvSpPr>
        <xdr:cNvPr id="2757" name="AutoShape 2"/>
        <xdr:cNvSpPr>
          <a:spLocks noChangeAspect="1" noChangeArrowheads="1"/>
        </xdr:cNvSpPr>
      </xdr:nvSpPr>
      <xdr:spPr bwMode="auto">
        <a:xfrm>
          <a:off x="802217" y="128143000"/>
          <a:ext cx="449791"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76225"/>
    <xdr:sp macro="" textlink="">
      <xdr:nvSpPr>
        <xdr:cNvPr id="2758" name="AutoShape 2"/>
        <xdr:cNvSpPr>
          <a:spLocks noChangeAspect="1" noChangeArrowheads="1"/>
        </xdr:cNvSpPr>
      </xdr:nvSpPr>
      <xdr:spPr bwMode="auto">
        <a:xfrm>
          <a:off x="802217" y="128143000"/>
          <a:ext cx="449791"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304800"/>
    <xdr:sp macro="" textlink="">
      <xdr:nvSpPr>
        <xdr:cNvPr id="2759" name="AutoShape 2"/>
        <xdr:cNvSpPr>
          <a:spLocks noChangeAspect="1" noChangeArrowheads="1"/>
        </xdr:cNvSpPr>
      </xdr:nvSpPr>
      <xdr:spPr bwMode="auto">
        <a:xfrm>
          <a:off x="802217" y="128143000"/>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304800"/>
    <xdr:sp macro="" textlink="">
      <xdr:nvSpPr>
        <xdr:cNvPr id="2760" name="AutoShape 2"/>
        <xdr:cNvSpPr>
          <a:spLocks noChangeAspect="1" noChangeArrowheads="1"/>
        </xdr:cNvSpPr>
      </xdr:nvSpPr>
      <xdr:spPr bwMode="auto">
        <a:xfrm>
          <a:off x="802217" y="128143000"/>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304800"/>
    <xdr:sp macro="" textlink="">
      <xdr:nvSpPr>
        <xdr:cNvPr id="2761" name="AutoShape 2"/>
        <xdr:cNvSpPr>
          <a:spLocks noChangeAspect="1" noChangeArrowheads="1"/>
        </xdr:cNvSpPr>
      </xdr:nvSpPr>
      <xdr:spPr bwMode="auto">
        <a:xfrm>
          <a:off x="802217" y="128143000"/>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76225"/>
    <xdr:sp macro="" textlink="">
      <xdr:nvSpPr>
        <xdr:cNvPr id="2762" name="AutoShape 2"/>
        <xdr:cNvSpPr>
          <a:spLocks noChangeAspect="1" noChangeArrowheads="1"/>
        </xdr:cNvSpPr>
      </xdr:nvSpPr>
      <xdr:spPr bwMode="auto">
        <a:xfrm>
          <a:off x="802217" y="128143000"/>
          <a:ext cx="449791"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76225"/>
    <xdr:sp macro="" textlink="">
      <xdr:nvSpPr>
        <xdr:cNvPr id="2763" name="AutoShape 2"/>
        <xdr:cNvSpPr>
          <a:spLocks noChangeAspect="1" noChangeArrowheads="1"/>
        </xdr:cNvSpPr>
      </xdr:nvSpPr>
      <xdr:spPr bwMode="auto">
        <a:xfrm>
          <a:off x="802217" y="128143000"/>
          <a:ext cx="449791"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304800"/>
    <xdr:sp macro="" textlink="">
      <xdr:nvSpPr>
        <xdr:cNvPr id="2764" name="AutoShape 2"/>
        <xdr:cNvSpPr>
          <a:spLocks noChangeAspect="1" noChangeArrowheads="1"/>
        </xdr:cNvSpPr>
      </xdr:nvSpPr>
      <xdr:spPr bwMode="auto">
        <a:xfrm>
          <a:off x="802217" y="128143000"/>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304800"/>
    <xdr:sp macro="" textlink="">
      <xdr:nvSpPr>
        <xdr:cNvPr id="2765" name="AutoShape 2"/>
        <xdr:cNvSpPr>
          <a:spLocks noChangeAspect="1" noChangeArrowheads="1"/>
        </xdr:cNvSpPr>
      </xdr:nvSpPr>
      <xdr:spPr bwMode="auto">
        <a:xfrm>
          <a:off x="802217" y="128143000"/>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304800"/>
    <xdr:sp macro="" textlink="">
      <xdr:nvSpPr>
        <xdr:cNvPr id="2766" name="AutoShape 2"/>
        <xdr:cNvSpPr>
          <a:spLocks noChangeAspect="1" noChangeArrowheads="1"/>
        </xdr:cNvSpPr>
      </xdr:nvSpPr>
      <xdr:spPr bwMode="auto">
        <a:xfrm>
          <a:off x="802217" y="128143000"/>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304800"/>
    <xdr:sp macro="" textlink="">
      <xdr:nvSpPr>
        <xdr:cNvPr id="2767" name="AutoShape 2"/>
        <xdr:cNvSpPr>
          <a:spLocks noChangeAspect="1" noChangeArrowheads="1"/>
        </xdr:cNvSpPr>
      </xdr:nvSpPr>
      <xdr:spPr bwMode="auto">
        <a:xfrm>
          <a:off x="802217" y="128143000"/>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304800"/>
    <xdr:sp macro="" textlink="">
      <xdr:nvSpPr>
        <xdr:cNvPr id="2768" name="AutoShape 2"/>
        <xdr:cNvSpPr>
          <a:spLocks noChangeAspect="1" noChangeArrowheads="1"/>
        </xdr:cNvSpPr>
      </xdr:nvSpPr>
      <xdr:spPr bwMode="auto">
        <a:xfrm>
          <a:off x="802217" y="128143000"/>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304800"/>
    <xdr:sp macro="" textlink="">
      <xdr:nvSpPr>
        <xdr:cNvPr id="2769" name="AutoShape 2"/>
        <xdr:cNvSpPr>
          <a:spLocks noChangeAspect="1" noChangeArrowheads="1"/>
        </xdr:cNvSpPr>
      </xdr:nvSpPr>
      <xdr:spPr bwMode="auto">
        <a:xfrm>
          <a:off x="802217" y="128143000"/>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76225"/>
    <xdr:sp macro="" textlink="">
      <xdr:nvSpPr>
        <xdr:cNvPr id="2770" name="AutoShape 2"/>
        <xdr:cNvSpPr>
          <a:spLocks noChangeAspect="1" noChangeArrowheads="1"/>
        </xdr:cNvSpPr>
      </xdr:nvSpPr>
      <xdr:spPr bwMode="auto">
        <a:xfrm>
          <a:off x="802217" y="128143000"/>
          <a:ext cx="449791"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304800"/>
    <xdr:sp macro="" textlink="">
      <xdr:nvSpPr>
        <xdr:cNvPr id="2771" name="AutoShape 2"/>
        <xdr:cNvSpPr>
          <a:spLocks noChangeAspect="1" noChangeArrowheads="1"/>
        </xdr:cNvSpPr>
      </xdr:nvSpPr>
      <xdr:spPr bwMode="auto">
        <a:xfrm>
          <a:off x="802217" y="128143000"/>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304800"/>
    <xdr:sp macro="" textlink="">
      <xdr:nvSpPr>
        <xdr:cNvPr id="2772" name="AutoShape 2"/>
        <xdr:cNvSpPr>
          <a:spLocks noChangeAspect="1" noChangeArrowheads="1"/>
        </xdr:cNvSpPr>
      </xdr:nvSpPr>
      <xdr:spPr bwMode="auto">
        <a:xfrm>
          <a:off x="802217" y="128143000"/>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304800"/>
    <xdr:sp macro="" textlink="">
      <xdr:nvSpPr>
        <xdr:cNvPr id="2773" name="AutoShape 2"/>
        <xdr:cNvSpPr>
          <a:spLocks noChangeAspect="1" noChangeArrowheads="1"/>
        </xdr:cNvSpPr>
      </xdr:nvSpPr>
      <xdr:spPr bwMode="auto">
        <a:xfrm>
          <a:off x="802217" y="128143000"/>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304800"/>
    <xdr:sp macro="" textlink="">
      <xdr:nvSpPr>
        <xdr:cNvPr id="2774" name="AutoShape 2"/>
        <xdr:cNvSpPr>
          <a:spLocks noChangeAspect="1" noChangeArrowheads="1"/>
        </xdr:cNvSpPr>
      </xdr:nvSpPr>
      <xdr:spPr bwMode="auto">
        <a:xfrm>
          <a:off x="802217" y="128143000"/>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47650"/>
    <xdr:sp macro="" textlink="">
      <xdr:nvSpPr>
        <xdr:cNvPr id="2775" name="AutoShape 2"/>
        <xdr:cNvSpPr>
          <a:spLocks noChangeAspect="1" noChangeArrowheads="1"/>
        </xdr:cNvSpPr>
      </xdr:nvSpPr>
      <xdr:spPr bwMode="auto">
        <a:xfrm>
          <a:off x="802217" y="128143000"/>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47650"/>
    <xdr:sp macro="" textlink="">
      <xdr:nvSpPr>
        <xdr:cNvPr id="2776" name="AutoShape 2"/>
        <xdr:cNvSpPr>
          <a:spLocks noChangeAspect="1" noChangeArrowheads="1"/>
        </xdr:cNvSpPr>
      </xdr:nvSpPr>
      <xdr:spPr bwMode="auto">
        <a:xfrm>
          <a:off x="802217" y="128143000"/>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47650"/>
    <xdr:sp macro="" textlink="">
      <xdr:nvSpPr>
        <xdr:cNvPr id="2777" name="AutoShape 2"/>
        <xdr:cNvSpPr>
          <a:spLocks noChangeAspect="1" noChangeArrowheads="1"/>
        </xdr:cNvSpPr>
      </xdr:nvSpPr>
      <xdr:spPr bwMode="auto">
        <a:xfrm>
          <a:off x="802217" y="128143000"/>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47650"/>
    <xdr:sp macro="" textlink="">
      <xdr:nvSpPr>
        <xdr:cNvPr id="2778" name="AutoShape 2"/>
        <xdr:cNvSpPr>
          <a:spLocks noChangeAspect="1" noChangeArrowheads="1"/>
        </xdr:cNvSpPr>
      </xdr:nvSpPr>
      <xdr:spPr bwMode="auto">
        <a:xfrm>
          <a:off x="802217" y="128143000"/>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47650"/>
    <xdr:sp macro="" textlink="">
      <xdr:nvSpPr>
        <xdr:cNvPr id="2779" name="AutoShape 2"/>
        <xdr:cNvSpPr>
          <a:spLocks noChangeAspect="1" noChangeArrowheads="1"/>
        </xdr:cNvSpPr>
      </xdr:nvSpPr>
      <xdr:spPr bwMode="auto">
        <a:xfrm>
          <a:off x="802217" y="128143000"/>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47650"/>
    <xdr:sp macro="" textlink="">
      <xdr:nvSpPr>
        <xdr:cNvPr id="2780" name="AutoShape 2"/>
        <xdr:cNvSpPr>
          <a:spLocks noChangeAspect="1" noChangeArrowheads="1"/>
        </xdr:cNvSpPr>
      </xdr:nvSpPr>
      <xdr:spPr bwMode="auto">
        <a:xfrm>
          <a:off x="802217" y="128143000"/>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47650"/>
    <xdr:sp macro="" textlink="">
      <xdr:nvSpPr>
        <xdr:cNvPr id="2781" name="AutoShape 2"/>
        <xdr:cNvSpPr>
          <a:spLocks noChangeAspect="1" noChangeArrowheads="1"/>
        </xdr:cNvSpPr>
      </xdr:nvSpPr>
      <xdr:spPr bwMode="auto">
        <a:xfrm>
          <a:off x="802217" y="128143000"/>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47650"/>
    <xdr:sp macro="" textlink="">
      <xdr:nvSpPr>
        <xdr:cNvPr id="2782" name="AutoShape 2"/>
        <xdr:cNvSpPr>
          <a:spLocks noChangeAspect="1" noChangeArrowheads="1"/>
        </xdr:cNvSpPr>
      </xdr:nvSpPr>
      <xdr:spPr bwMode="auto">
        <a:xfrm>
          <a:off x="802217" y="128143000"/>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47650"/>
    <xdr:sp macro="" textlink="">
      <xdr:nvSpPr>
        <xdr:cNvPr id="2783" name="AutoShape 2"/>
        <xdr:cNvSpPr>
          <a:spLocks noChangeAspect="1" noChangeArrowheads="1"/>
        </xdr:cNvSpPr>
      </xdr:nvSpPr>
      <xdr:spPr bwMode="auto">
        <a:xfrm>
          <a:off x="802217" y="128143000"/>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47650"/>
    <xdr:sp macro="" textlink="">
      <xdr:nvSpPr>
        <xdr:cNvPr id="2784" name="AutoShape 2"/>
        <xdr:cNvSpPr>
          <a:spLocks noChangeAspect="1" noChangeArrowheads="1"/>
        </xdr:cNvSpPr>
      </xdr:nvSpPr>
      <xdr:spPr bwMode="auto">
        <a:xfrm>
          <a:off x="802217" y="128143000"/>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47650"/>
    <xdr:sp macro="" textlink="">
      <xdr:nvSpPr>
        <xdr:cNvPr id="2785" name="AutoShape 2"/>
        <xdr:cNvSpPr>
          <a:spLocks noChangeAspect="1" noChangeArrowheads="1"/>
        </xdr:cNvSpPr>
      </xdr:nvSpPr>
      <xdr:spPr bwMode="auto">
        <a:xfrm>
          <a:off x="802217" y="128143000"/>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47650"/>
    <xdr:sp macro="" textlink="">
      <xdr:nvSpPr>
        <xdr:cNvPr id="2786" name="AutoShape 2"/>
        <xdr:cNvSpPr>
          <a:spLocks noChangeAspect="1" noChangeArrowheads="1"/>
        </xdr:cNvSpPr>
      </xdr:nvSpPr>
      <xdr:spPr bwMode="auto">
        <a:xfrm>
          <a:off x="802217" y="128143000"/>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47650"/>
    <xdr:sp macro="" textlink="">
      <xdr:nvSpPr>
        <xdr:cNvPr id="2787" name="AutoShape 2"/>
        <xdr:cNvSpPr>
          <a:spLocks noChangeAspect="1" noChangeArrowheads="1"/>
        </xdr:cNvSpPr>
      </xdr:nvSpPr>
      <xdr:spPr bwMode="auto">
        <a:xfrm>
          <a:off x="802217" y="128143000"/>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47650"/>
    <xdr:sp macro="" textlink="">
      <xdr:nvSpPr>
        <xdr:cNvPr id="2788" name="AutoShape 2"/>
        <xdr:cNvSpPr>
          <a:spLocks noChangeAspect="1" noChangeArrowheads="1"/>
        </xdr:cNvSpPr>
      </xdr:nvSpPr>
      <xdr:spPr bwMode="auto">
        <a:xfrm>
          <a:off x="802217" y="128143000"/>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47650"/>
    <xdr:sp macro="" textlink="">
      <xdr:nvSpPr>
        <xdr:cNvPr id="2789" name="AutoShape 2"/>
        <xdr:cNvSpPr>
          <a:spLocks noChangeAspect="1" noChangeArrowheads="1"/>
        </xdr:cNvSpPr>
      </xdr:nvSpPr>
      <xdr:spPr bwMode="auto">
        <a:xfrm>
          <a:off x="802217" y="128143000"/>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47650"/>
    <xdr:sp macro="" textlink="">
      <xdr:nvSpPr>
        <xdr:cNvPr id="2790" name="AutoShape 2"/>
        <xdr:cNvSpPr>
          <a:spLocks noChangeAspect="1" noChangeArrowheads="1"/>
        </xdr:cNvSpPr>
      </xdr:nvSpPr>
      <xdr:spPr bwMode="auto">
        <a:xfrm>
          <a:off x="802217" y="128143000"/>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304800"/>
    <xdr:sp macro="" textlink="">
      <xdr:nvSpPr>
        <xdr:cNvPr id="2791" name="AutoShape 2"/>
        <xdr:cNvSpPr>
          <a:spLocks noChangeAspect="1" noChangeArrowheads="1"/>
        </xdr:cNvSpPr>
      </xdr:nvSpPr>
      <xdr:spPr bwMode="auto">
        <a:xfrm>
          <a:off x="802217" y="128143000"/>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85750"/>
    <xdr:sp macro="" textlink="">
      <xdr:nvSpPr>
        <xdr:cNvPr id="2792" name="AutoShape 2"/>
        <xdr:cNvSpPr>
          <a:spLocks noChangeAspect="1" noChangeArrowheads="1"/>
        </xdr:cNvSpPr>
      </xdr:nvSpPr>
      <xdr:spPr bwMode="auto">
        <a:xfrm>
          <a:off x="802217" y="128143000"/>
          <a:ext cx="449791"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66700"/>
    <xdr:sp macro="" textlink="">
      <xdr:nvSpPr>
        <xdr:cNvPr id="2793" name="AutoShape 2"/>
        <xdr:cNvSpPr>
          <a:spLocks noChangeAspect="1" noChangeArrowheads="1"/>
        </xdr:cNvSpPr>
      </xdr:nvSpPr>
      <xdr:spPr bwMode="auto">
        <a:xfrm>
          <a:off x="802217" y="128143000"/>
          <a:ext cx="449791"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66700"/>
    <xdr:sp macro="" textlink="">
      <xdr:nvSpPr>
        <xdr:cNvPr id="2794" name="AutoShape 2"/>
        <xdr:cNvSpPr>
          <a:spLocks noChangeAspect="1" noChangeArrowheads="1"/>
        </xdr:cNvSpPr>
      </xdr:nvSpPr>
      <xdr:spPr bwMode="auto">
        <a:xfrm>
          <a:off x="802217" y="128143000"/>
          <a:ext cx="449791"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304800"/>
    <xdr:sp macro="" textlink="">
      <xdr:nvSpPr>
        <xdr:cNvPr id="2795" name="AutoShape 2"/>
        <xdr:cNvSpPr>
          <a:spLocks noChangeAspect="1" noChangeArrowheads="1"/>
        </xdr:cNvSpPr>
      </xdr:nvSpPr>
      <xdr:spPr bwMode="auto">
        <a:xfrm>
          <a:off x="802217" y="128143000"/>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85750"/>
    <xdr:sp macro="" textlink="">
      <xdr:nvSpPr>
        <xdr:cNvPr id="2796" name="AutoShape 2"/>
        <xdr:cNvSpPr>
          <a:spLocks noChangeAspect="1" noChangeArrowheads="1"/>
        </xdr:cNvSpPr>
      </xdr:nvSpPr>
      <xdr:spPr bwMode="auto">
        <a:xfrm>
          <a:off x="802217" y="128143000"/>
          <a:ext cx="449791"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85750"/>
    <xdr:sp macro="" textlink="">
      <xdr:nvSpPr>
        <xdr:cNvPr id="2797" name="AutoShape 2"/>
        <xdr:cNvSpPr>
          <a:spLocks noChangeAspect="1" noChangeArrowheads="1"/>
        </xdr:cNvSpPr>
      </xdr:nvSpPr>
      <xdr:spPr bwMode="auto">
        <a:xfrm>
          <a:off x="802217" y="128143000"/>
          <a:ext cx="449791"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304800"/>
    <xdr:sp macro="" textlink="">
      <xdr:nvSpPr>
        <xdr:cNvPr id="2798" name="AutoShape 2"/>
        <xdr:cNvSpPr>
          <a:spLocks noChangeAspect="1" noChangeArrowheads="1"/>
        </xdr:cNvSpPr>
      </xdr:nvSpPr>
      <xdr:spPr bwMode="auto">
        <a:xfrm>
          <a:off x="802217" y="128143000"/>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304800"/>
    <xdr:sp macro="" textlink="">
      <xdr:nvSpPr>
        <xdr:cNvPr id="2799" name="AutoShape 2"/>
        <xdr:cNvSpPr>
          <a:spLocks noChangeAspect="1" noChangeArrowheads="1"/>
        </xdr:cNvSpPr>
      </xdr:nvSpPr>
      <xdr:spPr bwMode="auto">
        <a:xfrm>
          <a:off x="802217" y="128143000"/>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85750"/>
    <xdr:sp macro="" textlink="">
      <xdr:nvSpPr>
        <xdr:cNvPr id="2800" name="AutoShape 2"/>
        <xdr:cNvSpPr>
          <a:spLocks noChangeAspect="1" noChangeArrowheads="1"/>
        </xdr:cNvSpPr>
      </xdr:nvSpPr>
      <xdr:spPr bwMode="auto">
        <a:xfrm>
          <a:off x="802217" y="128143000"/>
          <a:ext cx="449791"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66700"/>
    <xdr:sp macro="" textlink="">
      <xdr:nvSpPr>
        <xdr:cNvPr id="2801" name="AutoShape 2"/>
        <xdr:cNvSpPr>
          <a:spLocks noChangeAspect="1" noChangeArrowheads="1"/>
        </xdr:cNvSpPr>
      </xdr:nvSpPr>
      <xdr:spPr bwMode="auto">
        <a:xfrm>
          <a:off x="802217" y="128143000"/>
          <a:ext cx="449791"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66700"/>
    <xdr:sp macro="" textlink="">
      <xdr:nvSpPr>
        <xdr:cNvPr id="2802" name="AutoShape 2"/>
        <xdr:cNvSpPr>
          <a:spLocks noChangeAspect="1" noChangeArrowheads="1"/>
        </xdr:cNvSpPr>
      </xdr:nvSpPr>
      <xdr:spPr bwMode="auto">
        <a:xfrm>
          <a:off x="802217" y="128143000"/>
          <a:ext cx="449791"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304800"/>
    <xdr:sp macro="" textlink="">
      <xdr:nvSpPr>
        <xdr:cNvPr id="2803" name="AutoShape 2"/>
        <xdr:cNvSpPr>
          <a:spLocks noChangeAspect="1" noChangeArrowheads="1"/>
        </xdr:cNvSpPr>
      </xdr:nvSpPr>
      <xdr:spPr bwMode="auto">
        <a:xfrm>
          <a:off x="802217" y="128143000"/>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85750"/>
    <xdr:sp macro="" textlink="">
      <xdr:nvSpPr>
        <xdr:cNvPr id="2804" name="AutoShape 2"/>
        <xdr:cNvSpPr>
          <a:spLocks noChangeAspect="1" noChangeArrowheads="1"/>
        </xdr:cNvSpPr>
      </xdr:nvSpPr>
      <xdr:spPr bwMode="auto">
        <a:xfrm>
          <a:off x="802217" y="128143000"/>
          <a:ext cx="449791"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85750"/>
    <xdr:sp macro="" textlink="">
      <xdr:nvSpPr>
        <xdr:cNvPr id="2805" name="AutoShape 2"/>
        <xdr:cNvSpPr>
          <a:spLocks noChangeAspect="1" noChangeArrowheads="1"/>
        </xdr:cNvSpPr>
      </xdr:nvSpPr>
      <xdr:spPr bwMode="auto">
        <a:xfrm>
          <a:off x="802217" y="128143000"/>
          <a:ext cx="449791"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304800"/>
    <xdr:sp macro="" textlink="">
      <xdr:nvSpPr>
        <xdr:cNvPr id="2806" name="AutoShape 2"/>
        <xdr:cNvSpPr>
          <a:spLocks noChangeAspect="1" noChangeArrowheads="1"/>
        </xdr:cNvSpPr>
      </xdr:nvSpPr>
      <xdr:spPr bwMode="auto">
        <a:xfrm>
          <a:off x="802217" y="128143000"/>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304800"/>
    <xdr:sp macro="" textlink="">
      <xdr:nvSpPr>
        <xdr:cNvPr id="2807" name="AutoShape 2"/>
        <xdr:cNvSpPr>
          <a:spLocks noChangeAspect="1" noChangeArrowheads="1"/>
        </xdr:cNvSpPr>
      </xdr:nvSpPr>
      <xdr:spPr bwMode="auto">
        <a:xfrm>
          <a:off x="802217" y="128143000"/>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76225"/>
    <xdr:sp macro="" textlink="">
      <xdr:nvSpPr>
        <xdr:cNvPr id="2808" name="AutoShape 2"/>
        <xdr:cNvSpPr>
          <a:spLocks noChangeAspect="1" noChangeArrowheads="1"/>
        </xdr:cNvSpPr>
      </xdr:nvSpPr>
      <xdr:spPr bwMode="auto">
        <a:xfrm>
          <a:off x="802217" y="128143000"/>
          <a:ext cx="449791"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76225"/>
    <xdr:sp macro="" textlink="">
      <xdr:nvSpPr>
        <xdr:cNvPr id="2809" name="AutoShape 2"/>
        <xdr:cNvSpPr>
          <a:spLocks noChangeAspect="1" noChangeArrowheads="1"/>
        </xdr:cNvSpPr>
      </xdr:nvSpPr>
      <xdr:spPr bwMode="auto">
        <a:xfrm>
          <a:off x="802217" y="128143000"/>
          <a:ext cx="449791"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76225"/>
    <xdr:sp macro="" textlink="">
      <xdr:nvSpPr>
        <xdr:cNvPr id="2810" name="AutoShape 2"/>
        <xdr:cNvSpPr>
          <a:spLocks noChangeAspect="1" noChangeArrowheads="1"/>
        </xdr:cNvSpPr>
      </xdr:nvSpPr>
      <xdr:spPr bwMode="auto">
        <a:xfrm>
          <a:off x="802217" y="128143000"/>
          <a:ext cx="449791"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304800"/>
    <xdr:sp macro="" textlink="">
      <xdr:nvSpPr>
        <xdr:cNvPr id="2811" name="AutoShape 2"/>
        <xdr:cNvSpPr>
          <a:spLocks noChangeAspect="1" noChangeArrowheads="1"/>
        </xdr:cNvSpPr>
      </xdr:nvSpPr>
      <xdr:spPr bwMode="auto">
        <a:xfrm>
          <a:off x="802217" y="128143000"/>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76225"/>
    <xdr:sp macro="" textlink="">
      <xdr:nvSpPr>
        <xdr:cNvPr id="2812" name="AutoShape 2"/>
        <xdr:cNvSpPr>
          <a:spLocks noChangeAspect="1" noChangeArrowheads="1"/>
        </xdr:cNvSpPr>
      </xdr:nvSpPr>
      <xdr:spPr bwMode="auto">
        <a:xfrm>
          <a:off x="802217" y="128143000"/>
          <a:ext cx="449791"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76225"/>
    <xdr:sp macro="" textlink="">
      <xdr:nvSpPr>
        <xdr:cNvPr id="2813" name="AutoShape 2"/>
        <xdr:cNvSpPr>
          <a:spLocks noChangeAspect="1" noChangeArrowheads="1"/>
        </xdr:cNvSpPr>
      </xdr:nvSpPr>
      <xdr:spPr bwMode="auto">
        <a:xfrm>
          <a:off x="802217" y="128143000"/>
          <a:ext cx="449791"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304800"/>
    <xdr:sp macro="" textlink="">
      <xdr:nvSpPr>
        <xdr:cNvPr id="2814" name="AutoShape 2"/>
        <xdr:cNvSpPr>
          <a:spLocks noChangeAspect="1" noChangeArrowheads="1"/>
        </xdr:cNvSpPr>
      </xdr:nvSpPr>
      <xdr:spPr bwMode="auto">
        <a:xfrm>
          <a:off x="802217" y="128143000"/>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304800"/>
    <xdr:sp macro="" textlink="">
      <xdr:nvSpPr>
        <xdr:cNvPr id="2815" name="AutoShape 2"/>
        <xdr:cNvSpPr>
          <a:spLocks noChangeAspect="1" noChangeArrowheads="1"/>
        </xdr:cNvSpPr>
      </xdr:nvSpPr>
      <xdr:spPr bwMode="auto">
        <a:xfrm>
          <a:off x="802217" y="128143000"/>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76225"/>
    <xdr:sp macro="" textlink="">
      <xdr:nvSpPr>
        <xdr:cNvPr id="2816" name="AutoShape 2"/>
        <xdr:cNvSpPr>
          <a:spLocks noChangeAspect="1" noChangeArrowheads="1"/>
        </xdr:cNvSpPr>
      </xdr:nvSpPr>
      <xdr:spPr bwMode="auto">
        <a:xfrm>
          <a:off x="802217" y="128143000"/>
          <a:ext cx="449791"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76225"/>
    <xdr:sp macro="" textlink="">
      <xdr:nvSpPr>
        <xdr:cNvPr id="2817" name="AutoShape 2"/>
        <xdr:cNvSpPr>
          <a:spLocks noChangeAspect="1" noChangeArrowheads="1"/>
        </xdr:cNvSpPr>
      </xdr:nvSpPr>
      <xdr:spPr bwMode="auto">
        <a:xfrm>
          <a:off x="802217" y="128143000"/>
          <a:ext cx="449791"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76225"/>
    <xdr:sp macro="" textlink="">
      <xdr:nvSpPr>
        <xdr:cNvPr id="2818" name="AutoShape 2"/>
        <xdr:cNvSpPr>
          <a:spLocks noChangeAspect="1" noChangeArrowheads="1"/>
        </xdr:cNvSpPr>
      </xdr:nvSpPr>
      <xdr:spPr bwMode="auto">
        <a:xfrm>
          <a:off x="802217" y="128143000"/>
          <a:ext cx="449791"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304800"/>
    <xdr:sp macro="" textlink="">
      <xdr:nvSpPr>
        <xdr:cNvPr id="2819" name="AutoShape 2"/>
        <xdr:cNvSpPr>
          <a:spLocks noChangeAspect="1" noChangeArrowheads="1"/>
        </xdr:cNvSpPr>
      </xdr:nvSpPr>
      <xdr:spPr bwMode="auto">
        <a:xfrm>
          <a:off x="802217" y="128143000"/>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76225"/>
    <xdr:sp macro="" textlink="">
      <xdr:nvSpPr>
        <xdr:cNvPr id="2820" name="AutoShape 2"/>
        <xdr:cNvSpPr>
          <a:spLocks noChangeAspect="1" noChangeArrowheads="1"/>
        </xdr:cNvSpPr>
      </xdr:nvSpPr>
      <xdr:spPr bwMode="auto">
        <a:xfrm>
          <a:off x="802217" y="128143000"/>
          <a:ext cx="449791"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76225"/>
    <xdr:sp macro="" textlink="">
      <xdr:nvSpPr>
        <xdr:cNvPr id="2821" name="AutoShape 2"/>
        <xdr:cNvSpPr>
          <a:spLocks noChangeAspect="1" noChangeArrowheads="1"/>
        </xdr:cNvSpPr>
      </xdr:nvSpPr>
      <xdr:spPr bwMode="auto">
        <a:xfrm>
          <a:off x="802217" y="128143000"/>
          <a:ext cx="449791"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304800"/>
    <xdr:sp macro="" textlink="">
      <xdr:nvSpPr>
        <xdr:cNvPr id="2822" name="AutoShape 2"/>
        <xdr:cNvSpPr>
          <a:spLocks noChangeAspect="1" noChangeArrowheads="1"/>
        </xdr:cNvSpPr>
      </xdr:nvSpPr>
      <xdr:spPr bwMode="auto">
        <a:xfrm>
          <a:off x="802217" y="128143000"/>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304800"/>
    <xdr:sp macro="" textlink="">
      <xdr:nvSpPr>
        <xdr:cNvPr id="2823" name="AutoShape 2"/>
        <xdr:cNvSpPr>
          <a:spLocks noChangeAspect="1" noChangeArrowheads="1"/>
        </xdr:cNvSpPr>
      </xdr:nvSpPr>
      <xdr:spPr bwMode="auto">
        <a:xfrm>
          <a:off x="802217" y="128143000"/>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304800"/>
    <xdr:sp macro="" textlink="">
      <xdr:nvSpPr>
        <xdr:cNvPr id="2824" name="AutoShape 2"/>
        <xdr:cNvSpPr>
          <a:spLocks noChangeAspect="1" noChangeArrowheads="1"/>
        </xdr:cNvSpPr>
      </xdr:nvSpPr>
      <xdr:spPr bwMode="auto">
        <a:xfrm>
          <a:off x="802217" y="128143000"/>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76225"/>
    <xdr:sp macro="" textlink="">
      <xdr:nvSpPr>
        <xdr:cNvPr id="2825" name="AutoShape 2"/>
        <xdr:cNvSpPr>
          <a:spLocks noChangeAspect="1" noChangeArrowheads="1"/>
        </xdr:cNvSpPr>
      </xdr:nvSpPr>
      <xdr:spPr bwMode="auto">
        <a:xfrm>
          <a:off x="802217" y="128143000"/>
          <a:ext cx="449791"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76225"/>
    <xdr:sp macro="" textlink="">
      <xdr:nvSpPr>
        <xdr:cNvPr id="2826" name="AutoShape 2"/>
        <xdr:cNvSpPr>
          <a:spLocks noChangeAspect="1" noChangeArrowheads="1"/>
        </xdr:cNvSpPr>
      </xdr:nvSpPr>
      <xdr:spPr bwMode="auto">
        <a:xfrm>
          <a:off x="802217" y="128143000"/>
          <a:ext cx="449791"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304800"/>
    <xdr:sp macro="" textlink="">
      <xdr:nvSpPr>
        <xdr:cNvPr id="2827" name="AutoShape 2"/>
        <xdr:cNvSpPr>
          <a:spLocks noChangeAspect="1" noChangeArrowheads="1"/>
        </xdr:cNvSpPr>
      </xdr:nvSpPr>
      <xdr:spPr bwMode="auto">
        <a:xfrm>
          <a:off x="802217" y="128143000"/>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304800"/>
    <xdr:sp macro="" textlink="">
      <xdr:nvSpPr>
        <xdr:cNvPr id="2828" name="AutoShape 2"/>
        <xdr:cNvSpPr>
          <a:spLocks noChangeAspect="1" noChangeArrowheads="1"/>
        </xdr:cNvSpPr>
      </xdr:nvSpPr>
      <xdr:spPr bwMode="auto">
        <a:xfrm>
          <a:off x="802217" y="128143000"/>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304800"/>
    <xdr:sp macro="" textlink="">
      <xdr:nvSpPr>
        <xdr:cNvPr id="2829" name="AutoShape 2"/>
        <xdr:cNvSpPr>
          <a:spLocks noChangeAspect="1" noChangeArrowheads="1"/>
        </xdr:cNvSpPr>
      </xdr:nvSpPr>
      <xdr:spPr bwMode="auto">
        <a:xfrm>
          <a:off x="802217" y="128143000"/>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304800"/>
    <xdr:sp macro="" textlink="">
      <xdr:nvSpPr>
        <xdr:cNvPr id="2830" name="AutoShape 2"/>
        <xdr:cNvSpPr>
          <a:spLocks noChangeAspect="1" noChangeArrowheads="1"/>
        </xdr:cNvSpPr>
      </xdr:nvSpPr>
      <xdr:spPr bwMode="auto">
        <a:xfrm>
          <a:off x="802217" y="128143000"/>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304800"/>
    <xdr:sp macro="" textlink="">
      <xdr:nvSpPr>
        <xdr:cNvPr id="2831" name="AutoShape 2"/>
        <xdr:cNvSpPr>
          <a:spLocks noChangeAspect="1" noChangeArrowheads="1"/>
        </xdr:cNvSpPr>
      </xdr:nvSpPr>
      <xdr:spPr bwMode="auto">
        <a:xfrm>
          <a:off x="802217" y="128143000"/>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304800"/>
    <xdr:sp macro="" textlink="">
      <xdr:nvSpPr>
        <xdr:cNvPr id="2832" name="AutoShape 2"/>
        <xdr:cNvSpPr>
          <a:spLocks noChangeAspect="1" noChangeArrowheads="1"/>
        </xdr:cNvSpPr>
      </xdr:nvSpPr>
      <xdr:spPr bwMode="auto">
        <a:xfrm>
          <a:off x="802217" y="128143000"/>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76225"/>
    <xdr:sp macro="" textlink="">
      <xdr:nvSpPr>
        <xdr:cNvPr id="2833" name="AutoShape 2"/>
        <xdr:cNvSpPr>
          <a:spLocks noChangeAspect="1" noChangeArrowheads="1"/>
        </xdr:cNvSpPr>
      </xdr:nvSpPr>
      <xdr:spPr bwMode="auto">
        <a:xfrm>
          <a:off x="802217" y="128143000"/>
          <a:ext cx="449791"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304800"/>
    <xdr:sp macro="" textlink="">
      <xdr:nvSpPr>
        <xdr:cNvPr id="2834" name="AutoShape 2"/>
        <xdr:cNvSpPr>
          <a:spLocks noChangeAspect="1" noChangeArrowheads="1"/>
        </xdr:cNvSpPr>
      </xdr:nvSpPr>
      <xdr:spPr bwMode="auto">
        <a:xfrm>
          <a:off x="802217" y="128143000"/>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304800"/>
    <xdr:sp macro="" textlink="">
      <xdr:nvSpPr>
        <xdr:cNvPr id="2835" name="AutoShape 2"/>
        <xdr:cNvSpPr>
          <a:spLocks noChangeAspect="1" noChangeArrowheads="1"/>
        </xdr:cNvSpPr>
      </xdr:nvSpPr>
      <xdr:spPr bwMode="auto">
        <a:xfrm>
          <a:off x="802217" y="128143000"/>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304800"/>
    <xdr:sp macro="" textlink="">
      <xdr:nvSpPr>
        <xdr:cNvPr id="2836" name="AutoShape 2"/>
        <xdr:cNvSpPr>
          <a:spLocks noChangeAspect="1" noChangeArrowheads="1"/>
        </xdr:cNvSpPr>
      </xdr:nvSpPr>
      <xdr:spPr bwMode="auto">
        <a:xfrm>
          <a:off x="802217" y="128143000"/>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304800"/>
    <xdr:sp macro="" textlink="">
      <xdr:nvSpPr>
        <xdr:cNvPr id="2837" name="AutoShape 2"/>
        <xdr:cNvSpPr>
          <a:spLocks noChangeAspect="1" noChangeArrowheads="1"/>
        </xdr:cNvSpPr>
      </xdr:nvSpPr>
      <xdr:spPr bwMode="auto">
        <a:xfrm>
          <a:off x="802217" y="128143000"/>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47650"/>
    <xdr:sp macro="" textlink="">
      <xdr:nvSpPr>
        <xdr:cNvPr id="2838" name="AutoShape 2"/>
        <xdr:cNvSpPr>
          <a:spLocks noChangeAspect="1" noChangeArrowheads="1"/>
        </xdr:cNvSpPr>
      </xdr:nvSpPr>
      <xdr:spPr bwMode="auto">
        <a:xfrm>
          <a:off x="802217" y="128143000"/>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47650"/>
    <xdr:sp macro="" textlink="">
      <xdr:nvSpPr>
        <xdr:cNvPr id="2839" name="AutoShape 2"/>
        <xdr:cNvSpPr>
          <a:spLocks noChangeAspect="1" noChangeArrowheads="1"/>
        </xdr:cNvSpPr>
      </xdr:nvSpPr>
      <xdr:spPr bwMode="auto">
        <a:xfrm>
          <a:off x="802217" y="128143000"/>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47650"/>
    <xdr:sp macro="" textlink="">
      <xdr:nvSpPr>
        <xdr:cNvPr id="2840" name="AutoShape 2"/>
        <xdr:cNvSpPr>
          <a:spLocks noChangeAspect="1" noChangeArrowheads="1"/>
        </xdr:cNvSpPr>
      </xdr:nvSpPr>
      <xdr:spPr bwMode="auto">
        <a:xfrm>
          <a:off x="802217" y="128143000"/>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47650"/>
    <xdr:sp macro="" textlink="">
      <xdr:nvSpPr>
        <xdr:cNvPr id="2841" name="AutoShape 2"/>
        <xdr:cNvSpPr>
          <a:spLocks noChangeAspect="1" noChangeArrowheads="1"/>
        </xdr:cNvSpPr>
      </xdr:nvSpPr>
      <xdr:spPr bwMode="auto">
        <a:xfrm>
          <a:off x="802217" y="128143000"/>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47650"/>
    <xdr:sp macro="" textlink="">
      <xdr:nvSpPr>
        <xdr:cNvPr id="2842" name="AutoShape 2"/>
        <xdr:cNvSpPr>
          <a:spLocks noChangeAspect="1" noChangeArrowheads="1"/>
        </xdr:cNvSpPr>
      </xdr:nvSpPr>
      <xdr:spPr bwMode="auto">
        <a:xfrm>
          <a:off x="802217" y="128143000"/>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47650"/>
    <xdr:sp macro="" textlink="">
      <xdr:nvSpPr>
        <xdr:cNvPr id="2843" name="AutoShape 2"/>
        <xdr:cNvSpPr>
          <a:spLocks noChangeAspect="1" noChangeArrowheads="1"/>
        </xdr:cNvSpPr>
      </xdr:nvSpPr>
      <xdr:spPr bwMode="auto">
        <a:xfrm>
          <a:off x="802217" y="128143000"/>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47650"/>
    <xdr:sp macro="" textlink="">
      <xdr:nvSpPr>
        <xdr:cNvPr id="2844" name="AutoShape 2"/>
        <xdr:cNvSpPr>
          <a:spLocks noChangeAspect="1" noChangeArrowheads="1"/>
        </xdr:cNvSpPr>
      </xdr:nvSpPr>
      <xdr:spPr bwMode="auto">
        <a:xfrm>
          <a:off x="802217" y="128143000"/>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47650"/>
    <xdr:sp macro="" textlink="">
      <xdr:nvSpPr>
        <xdr:cNvPr id="2845" name="AutoShape 2"/>
        <xdr:cNvSpPr>
          <a:spLocks noChangeAspect="1" noChangeArrowheads="1"/>
        </xdr:cNvSpPr>
      </xdr:nvSpPr>
      <xdr:spPr bwMode="auto">
        <a:xfrm>
          <a:off x="802217" y="128143000"/>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47650"/>
    <xdr:sp macro="" textlink="">
      <xdr:nvSpPr>
        <xdr:cNvPr id="2846" name="AutoShape 2"/>
        <xdr:cNvSpPr>
          <a:spLocks noChangeAspect="1" noChangeArrowheads="1"/>
        </xdr:cNvSpPr>
      </xdr:nvSpPr>
      <xdr:spPr bwMode="auto">
        <a:xfrm>
          <a:off x="802217" y="128143000"/>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47650"/>
    <xdr:sp macro="" textlink="">
      <xdr:nvSpPr>
        <xdr:cNvPr id="2847" name="AutoShape 2"/>
        <xdr:cNvSpPr>
          <a:spLocks noChangeAspect="1" noChangeArrowheads="1"/>
        </xdr:cNvSpPr>
      </xdr:nvSpPr>
      <xdr:spPr bwMode="auto">
        <a:xfrm>
          <a:off x="802217" y="128143000"/>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47650"/>
    <xdr:sp macro="" textlink="">
      <xdr:nvSpPr>
        <xdr:cNvPr id="2848" name="AutoShape 2"/>
        <xdr:cNvSpPr>
          <a:spLocks noChangeAspect="1" noChangeArrowheads="1"/>
        </xdr:cNvSpPr>
      </xdr:nvSpPr>
      <xdr:spPr bwMode="auto">
        <a:xfrm>
          <a:off x="802217" y="128143000"/>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47650"/>
    <xdr:sp macro="" textlink="">
      <xdr:nvSpPr>
        <xdr:cNvPr id="2849" name="AutoShape 2"/>
        <xdr:cNvSpPr>
          <a:spLocks noChangeAspect="1" noChangeArrowheads="1"/>
        </xdr:cNvSpPr>
      </xdr:nvSpPr>
      <xdr:spPr bwMode="auto">
        <a:xfrm>
          <a:off x="802217" y="128143000"/>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47650"/>
    <xdr:sp macro="" textlink="">
      <xdr:nvSpPr>
        <xdr:cNvPr id="2850" name="AutoShape 2"/>
        <xdr:cNvSpPr>
          <a:spLocks noChangeAspect="1" noChangeArrowheads="1"/>
        </xdr:cNvSpPr>
      </xdr:nvSpPr>
      <xdr:spPr bwMode="auto">
        <a:xfrm>
          <a:off x="802217" y="128143000"/>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47650"/>
    <xdr:sp macro="" textlink="">
      <xdr:nvSpPr>
        <xdr:cNvPr id="2851" name="AutoShape 2"/>
        <xdr:cNvSpPr>
          <a:spLocks noChangeAspect="1" noChangeArrowheads="1"/>
        </xdr:cNvSpPr>
      </xdr:nvSpPr>
      <xdr:spPr bwMode="auto">
        <a:xfrm>
          <a:off x="802217" y="128143000"/>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47650"/>
    <xdr:sp macro="" textlink="">
      <xdr:nvSpPr>
        <xdr:cNvPr id="2852" name="AutoShape 2"/>
        <xdr:cNvSpPr>
          <a:spLocks noChangeAspect="1" noChangeArrowheads="1"/>
        </xdr:cNvSpPr>
      </xdr:nvSpPr>
      <xdr:spPr bwMode="auto">
        <a:xfrm>
          <a:off x="802217" y="128143000"/>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47650"/>
    <xdr:sp macro="" textlink="">
      <xdr:nvSpPr>
        <xdr:cNvPr id="2853" name="AutoShape 2"/>
        <xdr:cNvSpPr>
          <a:spLocks noChangeAspect="1" noChangeArrowheads="1"/>
        </xdr:cNvSpPr>
      </xdr:nvSpPr>
      <xdr:spPr bwMode="auto">
        <a:xfrm>
          <a:off x="802217" y="128143000"/>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485775</xdr:colOff>
      <xdr:row>170</xdr:row>
      <xdr:rowOff>0</xdr:rowOff>
    </xdr:from>
    <xdr:ext cx="381000" cy="333375"/>
    <xdr:sp macro="" textlink="">
      <xdr:nvSpPr>
        <xdr:cNvPr id="2854" name="AutoShape 2"/>
        <xdr:cNvSpPr>
          <a:spLocks noChangeAspect="1" noChangeArrowheads="1"/>
        </xdr:cNvSpPr>
      </xdr:nvSpPr>
      <xdr:spPr bwMode="auto">
        <a:xfrm>
          <a:off x="802217" y="128143000"/>
          <a:ext cx="381000"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485775</xdr:colOff>
      <xdr:row>170</xdr:row>
      <xdr:rowOff>0</xdr:rowOff>
    </xdr:from>
    <xdr:ext cx="381000" cy="323850"/>
    <xdr:sp macro="" textlink="">
      <xdr:nvSpPr>
        <xdr:cNvPr id="2855" name="AutoShape 2"/>
        <xdr:cNvSpPr>
          <a:spLocks noChangeAspect="1" noChangeArrowheads="1"/>
        </xdr:cNvSpPr>
      </xdr:nvSpPr>
      <xdr:spPr bwMode="auto">
        <a:xfrm>
          <a:off x="802217" y="128143000"/>
          <a:ext cx="381000" cy="3238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485775</xdr:colOff>
      <xdr:row>170</xdr:row>
      <xdr:rowOff>0</xdr:rowOff>
    </xdr:from>
    <xdr:ext cx="381000" cy="314325"/>
    <xdr:sp macro="" textlink="">
      <xdr:nvSpPr>
        <xdr:cNvPr id="2856" name="AutoShape 2"/>
        <xdr:cNvSpPr>
          <a:spLocks noChangeAspect="1" noChangeArrowheads="1"/>
        </xdr:cNvSpPr>
      </xdr:nvSpPr>
      <xdr:spPr bwMode="auto">
        <a:xfrm>
          <a:off x="802217" y="128143000"/>
          <a:ext cx="381000" cy="3143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485775</xdr:colOff>
      <xdr:row>170</xdr:row>
      <xdr:rowOff>0</xdr:rowOff>
    </xdr:from>
    <xdr:ext cx="381000" cy="314325"/>
    <xdr:sp macro="" textlink="">
      <xdr:nvSpPr>
        <xdr:cNvPr id="2857" name="AutoShape 2"/>
        <xdr:cNvSpPr>
          <a:spLocks noChangeAspect="1" noChangeArrowheads="1"/>
        </xdr:cNvSpPr>
      </xdr:nvSpPr>
      <xdr:spPr bwMode="auto">
        <a:xfrm>
          <a:off x="802217" y="128143000"/>
          <a:ext cx="381000" cy="3143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485775</xdr:colOff>
      <xdr:row>170</xdr:row>
      <xdr:rowOff>0</xdr:rowOff>
    </xdr:from>
    <xdr:ext cx="381000" cy="333375"/>
    <xdr:sp macro="" textlink="">
      <xdr:nvSpPr>
        <xdr:cNvPr id="2858" name="AutoShape 2"/>
        <xdr:cNvSpPr>
          <a:spLocks noChangeAspect="1" noChangeArrowheads="1"/>
        </xdr:cNvSpPr>
      </xdr:nvSpPr>
      <xdr:spPr bwMode="auto">
        <a:xfrm>
          <a:off x="802217" y="128143000"/>
          <a:ext cx="381000"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485775</xdr:colOff>
      <xdr:row>170</xdr:row>
      <xdr:rowOff>0</xdr:rowOff>
    </xdr:from>
    <xdr:ext cx="381000" cy="323850"/>
    <xdr:sp macro="" textlink="">
      <xdr:nvSpPr>
        <xdr:cNvPr id="2859" name="AutoShape 2"/>
        <xdr:cNvSpPr>
          <a:spLocks noChangeAspect="1" noChangeArrowheads="1"/>
        </xdr:cNvSpPr>
      </xdr:nvSpPr>
      <xdr:spPr bwMode="auto">
        <a:xfrm>
          <a:off x="802217" y="128143000"/>
          <a:ext cx="381000" cy="3238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485775</xdr:colOff>
      <xdr:row>170</xdr:row>
      <xdr:rowOff>0</xdr:rowOff>
    </xdr:from>
    <xdr:ext cx="381000" cy="323850"/>
    <xdr:sp macro="" textlink="">
      <xdr:nvSpPr>
        <xdr:cNvPr id="2860" name="AutoShape 2"/>
        <xdr:cNvSpPr>
          <a:spLocks noChangeAspect="1" noChangeArrowheads="1"/>
        </xdr:cNvSpPr>
      </xdr:nvSpPr>
      <xdr:spPr bwMode="auto">
        <a:xfrm>
          <a:off x="802217" y="128143000"/>
          <a:ext cx="381000" cy="3238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485775</xdr:colOff>
      <xdr:row>170</xdr:row>
      <xdr:rowOff>0</xdr:rowOff>
    </xdr:from>
    <xdr:ext cx="381000" cy="333375"/>
    <xdr:sp macro="" textlink="">
      <xdr:nvSpPr>
        <xdr:cNvPr id="2861" name="AutoShape 2"/>
        <xdr:cNvSpPr>
          <a:spLocks noChangeAspect="1" noChangeArrowheads="1"/>
        </xdr:cNvSpPr>
      </xdr:nvSpPr>
      <xdr:spPr bwMode="auto">
        <a:xfrm>
          <a:off x="802217" y="128143000"/>
          <a:ext cx="381000"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485775</xdr:colOff>
      <xdr:row>170</xdr:row>
      <xdr:rowOff>0</xdr:rowOff>
    </xdr:from>
    <xdr:ext cx="381000" cy="333375"/>
    <xdr:sp macro="" textlink="">
      <xdr:nvSpPr>
        <xdr:cNvPr id="2862" name="AutoShape 2"/>
        <xdr:cNvSpPr>
          <a:spLocks noChangeAspect="1" noChangeArrowheads="1"/>
        </xdr:cNvSpPr>
      </xdr:nvSpPr>
      <xdr:spPr bwMode="auto">
        <a:xfrm>
          <a:off x="802217" y="128143000"/>
          <a:ext cx="381000"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485775</xdr:colOff>
      <xdr:row>170</xdr:row>
      <xdr:rowOff>0</xdr:rowOff>
    </xdr:from>
    <xdr:ext cx="381000" cy="323850"/>
    <xdr:sp macro="" textlink="">
      <xdr:nvSpPr>
        <xdr:cNvPr id="2863" name="AutoShape 2"/>
        <xdr:cNvSpPr>
          <a:spLocks noChangeAspect="1" noChangeArrowheads="1"/>
        </xdr:cNvSpPr>
      </xdr:nvSpPr>
      <xdr:spPr bwMode="auto">
        <a:xfrm>
          <a:off x="802217" y="128143000"/>
          <a:ext cx="381000" cy="3238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485775</xdr:colOff>
      <xdr:row>170</xdr:row>
      <xdr:rowOff>0</xdr:rowOff>
    </xdr:from>
    <xdr:ext cx="381000" cy="314325"/>
    <xdr:sp macro="" textlink="">
      <xdr:nvSpPr>
        <xdr:cNvPr id="2864" name="AutoShape 2"/>
        <xdr:cNvSpPr>
          <a:spLocks noChangeAspect="1" noChangeArrowheads="1"/>
        </xdr:cNvSpPr>
      </xdr:nvSpPr>
      <xdr:spPr bwMode="auto">
        <a:xfrm>
          <a:off x="802217" y="128143000"/>
          <a:ext cx="381000" cy="3143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485775</xdr:colOff>
      <xdr:row>170</xdr:row>
      <xdr:rowOff>0</xdr:rowOff>
    </xdr:from>
    <xdr:ext cx="381000" cy="314325"/>
    <xdr:sp macro="" textlink="">
      <xdr:nvSpPr>
        <xdr:cNvPr id="2865" name="AutoShape 2"/>
        <xdr:cNvSpPr>
          <a:spLocks noChangeAspect="1" noChangeArrowheads="1"/>
        </xdr:cNvSpPr>
      </xdr:nvSpPr>
      <xdr:spPr bwMode="auto">
        <a:xfrm>
          <a:off x="802217" y="128143000"/>
          <a:ext cx="381000" cy="3143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485775</xdr:colOff>
      <xdr:row>170</xdr:row>
      <xdr:rowOff>0</xdr:rowOff>
    </xdr:from>
    <xdr:ext cx="381000" cy="333375"/>
    <xdr:sp macro="" textlink="">
      <xdr:nvSpPr>
        <xdr:cNvPr id="2866" name="AutoShape 2"/>
        <xdr:cNvSpPr>
          <a:spLocks noChangeAspect="1" noChangeArrowheads="1"/>
        </xdr:cNvSpPr>
      </xdr:nvSpPr>
      <xdr:spPr bwMode="auto">
        <a:xfrm>
          <a:off x="802217" y="128143000"/>
          <a:ext cx="381000"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485775</xdr:colOff>
      <xdr:row>170</xdr:row>
      <xdr:rowOff>0</xdr:rowOff>
    </xdr:from>
    <xdr:ext cx="381000" cy="323850"/>
    <xdr:sp macro="" textlink="">
      <xdr:nvSpPr>
        <xdr:cNvPr id="2867" name="AutoShape 2"/>
        <xdr:cNvSpPr>
          <a:spLocks noChangeAspect="1" noChangeArrowheads="1"/>
        </xdr:cNvSpPr>
      </xdr:nvSpPr>
      <xdr:spPr bwMode="auto">
        <a:xfrm>
          <a:off x="802217" y="128143000"/>
          <a:ext cx="381000" cy="3238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485775</xdr:colOff>
      <xdr:row>170</xdr:row>
      <xdr:rowOff>0</xdr:rowOff>
    </xdr:from>
    <xdr:ext cx="381000" cy="323850"/>
    <xdr:sp macro="" textlink="">
      <xdr:nvSpPr>
        <xdr:cNvPr id="2868" name="AutoShape 2"/>
        <xdr:cNvSpPr>
          <a:spLocks noChangeAspect="1" noChangeArrowheads="1"/>
        </xdr:cNvSpPr>
      </xdr:nvSpPr>
      <xdr:spPr bwMode="auto">
        <a:xfrm>
          <a:off x="802217" y="128143000"/>
          <a:ext cx="381000" cy="3238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485775</xdr:colOff>
      <xdr:row>170</xdr:row>
      <xdr:rowOff>0</xdr:rowOff>
    </xdr:from>
    <xdr:ext cx="381000" cy="333375"/>
    <xdr:sp macro="" textlink="">
      <xdr:nvSpPr>
        <xdr:cNvPr id="2869" name="AutoShape 2"/>
        <xdr:cNvSpPr>
          <a:spLocks noChangeAspect="1" noChangeArrowheads="1"/>
        </xdr:cNvSpPr>
      </xdr:nvSpPr>
      <xdr:spPr bwMode="auto">
        <a:xfrm>
          <a:off x="802217" y="128143000"/>
          <a:ext cx="381000"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485775</xdr:colOff>
      <xdr:row>170</xdr:row>
      <xdr:rowOff>0</xdr:rowOff>
    </xdr:from>
    <xdr:ext cx="381000" cy="333375"/>
    <xdr:sp macro="" textlink="">
      <xdr:nvSpPr>
        <xdr:cNvPr id="2870" name="AutoShape 2"/>
        <xdr:cNvSpPr>
          <a:spLocks noChangeAspect="1" noChangeArrowheads="1"/>
        </xdr:cNvSpPr>
      </xdr:nvSpPr>
      <xdr:spPr bwMode="auto">
        <a:xfrm>
          <a:off x="802217" y="128143000"/>
          <a:ext cx="381000"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485775</xdr:colOff>
      <xdr:row>170</xdr:row>
      <xdr:rowOff>0</xdr:rowOff>
    </xdr:from>
    <xdr:ext cx="381000" cy="323850"/>
    <xdr:sp macro="" textlink="">
      <xdr:nvSpPr>
        <xdr:cNvPr id="2871" name="AutoShape 2"/>
        <xdr:cNvSpPr>
          <a:spLocks noChangeAspect="1" noChangeArrowheads="1"/>
        </xdr:cNvSpPr>
      </xdr:nvSpPr>
      <xdr:spPr bwMode="auto">
        <a:xfrm>
          <a:off x="802217" y="128143000"/>
          <a:ext cx="381000" cy="3238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485775</xdr:colOff>
      <xdr:row>170</xdr:row>
      <xdr:rowOff>0</xdr:rowOff>
    </xdr:from>
    <xdr:ext cx="381000" cy="314325"/>
    <xdr:sp macro="" textlink="">
      <xdr:nvSpPr>
        <xdr:cNvPr id="2872" name="AutoShape 2"/>
        <xdr:cNvSpPr>
          <a:spLocks noChangeAspect="1" noChangeArrowheads="1"/>
        </xdr:cNvSpPr>
      </xdr:nvSpPr>
      <xdr:spPr bwMode="auto">
        <a:xfrm>
          <a:off x="802217" y="128143000"/>
          <a:ext cx="381000" cy="3143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485775</xdr:colOff>
      <xdr:row>170</xdr:row>
      <xdr:rowOff>0</xdr:rowOff>
    </xdr:from>
    <xdr:ext cx="381000" cy="314325"/>
    <xdr:sp macro="" textlink="">
      <xdr:nvSpPr>
        <xdr:cNvPr id="2873" name="AutoShape 2"/>
        <xdr:cNvSpPr>
          <a:spLocks noChangeAspect="1" noChangeArrowheads="1"/>
        </xdr:cNvSpPr>
      </xdr:nvSpPr>
      <xdr:spPr bwMode="auto">
        <a:xfrm>
          <a:off x="802217" y="128143000"/>
          <a:ext cx="381000" cy="3143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485775</xdr:colOff>
      <xdr:row>170</xdr:row>
      <xdr:rowOff>0</xdr:rowOff>
    </xdr:from>
    <xdr:ext cx="381000" cy="333375"/>
    <xdr:sp macro="" textlink="">
      <xdr:nvSpPr>
        <xdr:cNvPr id="2874" name="AutoShape 2"/>
        <xdr:cNvSpPr>
          <a:spLocks noChangeAspect="1" noChangeArrowheads="1"/>
        </xdr:cNvSpPr>
      </xdr:nvSpPr>
      <xdr:spPr bwMode="auto">
        <a:xfrm>
          <a:off x="802217" y="128143000"/>
          <a:ext cx="381000"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485775</xdr:colOff>
      <xdr:row>170</xdr:row>
      <xdr:rowOff>0</xdr:rowOff>
    </xdr:from>
    <xdr:ext cx="381000" cy="323850"/>
    <xdr:sp macro="" textlink="">
      <xdr:nvSpPr>
        <xdr:cNvPr id="2875" name="AutoShape 2"/>
        <xdr:cNvSpPr>
          <a:spLocks noChangeAspect="1" noChangeArrowheads="1"/>
        </xdr:cNvSpPr>
      </xdr:nvSpPr>
      <xdr:spPr bwMode="auto">
        <a:xfrm>
          <a:off x="802217" y="128143000"/>
          <a:ext cx="381000" cy="3238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485775</xdr:colOff>
      <xdr:row>170</xdr:row>
      <xdr:rowOff>0</xdr:rowOff>
    </xdr:from>
    <xdr:ext cx="381000" cy="323850"/>
    <xdr:sp macro="" textlink="">
      <xdr:nvSpPr>
        <xdr:cNvPr id="2876" name="AutoShape 2"/>
        <xdr:cNvSpPr>
          <a:spLocks noChangeAspect="1" noChangeArrowheads="1"/>
        </xdr:cNvSpPr>
      </xdr:nvSpPr>
      <xdr:spPr bwMode="auto">
        <a:xfrm>
          <a:off x="802217" y="128143000"/>
          <a:ext cx="381000" cy="3238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485775</xdr:colOff>
      <xdr:row>170</xdr:row>
      <xdr:rowOff>0</xdr:rowOff>
    </xdr:from>
    <xdr:ext cx="381000" cy="333375"/>
    <xdr:sp macro="" textlink="">
      <xdr:nvSpPr>
        <xdr:cNvPr id="2877" name="AutoShape 2"/>
        <xdr:cNvSpPr>
          <a:spLocks noChangeAspect="1" noChangeArrowheads="1"/>
        </xdr:cNvSpPr>
      </xdr:nvSpPr>
      <xdr:spPr bwMode="auto">
        <a:xfrm>
          <a:off x="802217" y="128143000"/>
          <a:ext cx="381000"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485775</xdr:colOff>
      <xdr:row>170</xdr:row>
      <xdr:rowOff>0</xdr:rowOff>
    </xdr:from>
    <xdr:ext cx="381000" cy="333375"/>
    <xdr:sp macro="" textlink="">
      <xdr:nvSpPr>
        <xdr:cNvPr id="2878" name="AutoShape 2"/>
        <xdr:cNvSpPr>
          <a:spLocks noChangeAspect="1" noChangeArrowheads="1"/>
        </xdr:cNvSpPr>
      </xdr:nvSpPr>
      <xdr:spPr bwMode="auto">
        <a:xfrm>
          <a:off x="802217" y="128143000"/>
          <a:ext cx="381000"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485775</xdr:colOff>
      <xdr:row>170</xdr:row>
      <xdr:rowOff>0</xdr:rowOff>
    </xdr:from>
    <xdr:ext cx="381000" cy="323850"/>
    <xdr:sp macro="" textlink="">
      <xdr:nvSpPr>
        <xdr:cNvPr id="2879" name="AutoShape 2"/>
        <xdr:cNvSpPr>
          <a:spLocks noChangeAspect="1" noChangeArrowheads="1"/>
        </xdr:cNvSpPr>
      </xdr:nvSpPr>
      <xdr:spPr bwMode="auto">
        <a:xfrm>
          <a:off x="802217" y="128143000"/>
          <a:ext cx="381000" cy="3238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485775</xdr:colOff>
      <xdr:row>170</xdr:row>
      <xdr:rowOff>0</xdr:rowOff>
    </xdr:from>
    <xdr:ext cx="381000" cy="314325"/>
    <xdr:sp macro="" textlink="">
      <xdr:nvSpPr>
        <xdr:cNvPr id="2880" name="AutoShape 2"/>
        <xdr:cNvSpPr>
          <a:spLocks noChangeAspect="1" noChangeArrowheads="1"/>
        </xdr:cNvSpPr>
      </xdr:nvSpPr>
      <xdr:spPr bwMode="auto">
        <a:xfrm>
          <a:off x="802217" y="128143000"/>
          <a:ext cx="381000" cy="3143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485775</xdr:colOff>
      <xdr:row>170</xdr:row>
      <xdr:rowOff>0</xdr:rowOff>
    </xdr:from>
    <xdr:ext cx="381000" cy="314325"/>
    <xdr:sp macro="" textlink="">
      <xdr:nvSpPr>
        <xdr:cNvPr id="2881" name="AutoShape 2"/>
        <xdr:cNvSpPr>
          <a:spLocks noChangeAspect="1" noChangeArrowheads="1"/>
        </xdr:cNvSpPr>
      </xdr:nvSpPr>
      <xdr:spPr bwMode="auto">
        <a:xfrm>
          <a:off x="802217" y="128143000"/>
          <a:ext cx="381000" cy="3143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485775</xdr:colOff>
      <xdr:row>170</xdr:row>
      <xdr:rowOff>0</xdr:rowOff>
    </xdr:from>
    <xdr:ext cx="381000" cy="333375"/>
    <xdr:sp macro="" textlink="">
      <xdr:nvSpPr>
        <xdr:cNvPr id="2882" name="AutoShape 2"/>
        <xdr:cNvSpPr>
          <a:spLocks noChangeAspect="1" noChangeArrowheads="1"/>
        </xdr:cNvSpPr>
      </xdr:nvSpPr>
      <xdr:spPr bwMode="auto">
        <a:xfrm>
          <a:off x="802217" y="128143000"/>
          <a:ext cx="381000"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485775</xdr:colOff>
      <xdr:row>170</xdr:row>
      <xdr:rowOff>0</xdr:rowOff>
    </xdr:from>
    <xdr:ext cx="381000" cy="323850"/>
    <xdr:sp macro="" textlink="">
      <xdr:nvSpPr>
        <xdr:cNvPr id="2883" name="AutoShape 2"/>
        <xdr:cNvSpPr>
          <a:spLocks noChangeAspect="1" noChangeArrowheads="1"/>
        </xdr:cNvSpPr>
      </xdr:nvSpPr>
      <xdr:spPr bwMode="auto">
        <a:xfrm>
          <a:off x="802217" y="128143000"/>
          <a:ext cx="381000" cy="3238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485775</xdr:colOff>
      <xdr:row>170</xdr:row>
      <xdr:rowOff>0</xdr:rowOff>
    </xdr:from>
    <xdr:ext cx="381000" cy="323850"/>
    <xdr:sp macro="" textlink="">
      <xdr:nvSpPr>
        <xdr:cNvPr id="2884" name="AutoShape 2"/>
        <xdr:cNvSpPr>
          <a:spLocks noChangeAspect="1" noChangeArrowheads="1"/>
        </xdr:cNvSpPr>
      </xdr:nvSpPr>
      <xdr:spPr bwMode="auto">
        <a:xfrm>
          <a:off x="802217" y="128143000"/>
          <a:ext cx="381000" cy="3238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447675</xdr:colOff>
      <xdr:row>170</xdr:row>
      <xdr:rowOff>0</xdr:rowOff>
    </xdr:from>
    <xdr:ext cx="381000" cy="333375"/>
    <xdr:sp macro="" textlink="">
      <xdr:nvSpPr>
        <xdr:cNvPr id="2885" name="AutoShape 2"/>
        <xdr:cNvSpPr>
          <a:spLocks noChangeAspect="1" noChangeArrowheads="1"/>
        </xdr:cNvSpPr>
      </xdr:nvSpPr>
      <xdr:spPr bwMode="auto">
        <a:xfrm>
          <a:off x="802217" y="128143000"/>
          <a:ext cx="381000"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7675" cy="304800"/>
    <xdr:sp macro="" textlink="">
      <xdr:nvSpPr>
        <xdr:cNvPr id="2886" name="AutoShape 2"/>
        <xdr:cNvSpPr>
          <a:spLocks noChangeAspect="1" noChangeArrowheads="1"/>
        </xdr:cNvSpPr>
      </xdr:nvSpPr>
      <xdr:spPr bwMode="auto">
        <a:xfrm>
          <a:off x="802217" y="1281430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7675" cy="285750"/>
    <xdr:sp macro="" textlink="">
      <xdr:nvSpPr>
        <xdr:cNvPr id="2887" name="AutoShape 2"/>
        <xdr:cNvSpPr>
          <a:spLocks noChangeAspect="1" noChangeArrowheads="1"/>
        </xdr:cNvSpPr>
      </xdr:nvSpPr>
      <xdr:spPr bwMode="auto">
        <a:xfrm>
          <a:off x="802217" y="128143000"/>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7675" cy="266700"/>
    <xdr:sp macro="" textlink="">
      <xdr:nvSpPr>
        <xdr:cNvPr id="2888" name="AutoShape 2"/>
        <xdr:cNvSpPr>
          <a:spLocks noChangeAspect="1" noChangeArrowheads="1"/>
        </xdr:cNvSpPr>
      </xdr:nvSpPr>
      <xdr:spPr bwMode="auto">
        <a:xfrm>
          <a:off x="802217" y="128143000"/>
          <a:ext cx="447675"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7675" cy="266700"/>
    <xdr:sp macro="" textlink="">
      <xdr:nvSpPr>
        <xdr:cNvPr id="2889" name="AutoShape 2"/>
        <xdr:cNvSpPr>
          <a:spLocks noChangeAspect="1" noChangeArrowheads="1"/>
        </xdr:cNvSpPr>
      </xdr:nvSpPr>
      <xdr:spPr bwMode="auto">
        <a:xfrm>
          <a:off x="802217" y="128143000"/>
          <a:ext cx="447675"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7675" cy="304800"/>
    <xdr:sp macro="" textlink="">
      <xdr:nvSpPr>
        <xdr:cNvPr id="2890" name="AutoShape 2"/>
        <xdr:cNvSpPr>
          <a:spLocks noChangeAspect="1" noChangeArrowheads="1"/>
        </xdr:cNvSpPr>
      </xdr:nvSpPr>
      <xdr:spPr bwMode="auto">
        <a:xfrm>
          <a:off x="802217" y="1281430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7675" cy="285750"/>
    <xdr:sp macro="" textlink="">
      <xdr:nvSpPr>
        <xdr:cNvPr id="2891" name="AutoShape 2"/>
        <xdr:cNvSpPr>
          <a:spLocks noChangeAspect="1" noChangeArrowheads="1"/>
        </xdr:cNvSpPr>
      </xdr:nvSpPr>
      <xdr:spPr bwMode="auto">
        <a:xfrm>
          <a:off x="802217" y="128143000"/>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7675" cy="285750"/>
    <xdr:sp macro="" textlink="">
      <xdr:nvSpPr>
        <xdr:cNvPr id="2892" name="AutoShape 2"/>
        <xdr:cNvSpPr>
          <a:spLocks noChangeAspect="1" noChangeArrowheads="1"/>
        </xdr:cNvSpPr>
      </xdr:nvSpPr>
      <xdr:spPr bwMode="auto">
        <a:xfrm>
          <a:off x="802217" y="128143000"/>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7675" cy="304800"/>
    <xdr:sp macro="" textlink="">
      <xdr:nvSpPr>
        <xdr:cNvPr id="2893" name="AutoShape 2"/>
        <xdr:cNvSpPr>
          <a:spLocks noChangeAspect="1" noChangeArrowheads="1"/>
        </xdr:cNvSpPr>
      </xdr:nvSpPr>
      <xdr:spPr bwMode="auto">
        <a:xfrm>
          <a:off x="802217" y="1281430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7675" cy="304800"/>
    <xdr:sp macro="" textlink="">
      <xdr:nvSpPr>
        <xdr:cNvPr id="2894" name="AutoShape 2"/>
        <xdr:cNvSpPr>
          <a:spLocks noChangeAspect="1" noChangeArrowheads="1"/>
        </xdr:cNvSpPr>
      </xdr:nvSpPr>
      <xdr:spPr bwMode="auto">
        <a:xfrm>
          <a:off x="802217" y="1281430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7675" cy="285750"/>
    <xdr:sp macro="" textlink="">
      <xdr:nvSpPr>
        <xdr:cNvPr id="2895" name="AutoShape 2"/>
        <xdr:cNvSpPr>
          <a:spLocks noChangeAspect="1" noChangeArrowheads="1"/>
        </xdr:cNvSpPr>
      </xdr:nvSpPr>
      <xdr:spPr bwMode="auto">
        <a:xfrm>
          <a:off x="802217" y="128143000"/>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7675" cy="266700"/>
    <xdr:sp macro="" textlink="">
      <xdr:nvSpPr>
        <xdr:cNvPr id="2896" name="AutoShape 2"/>
        <xdr:cNvSpPr>
          <a:spLocks noChangeAspect="1" noChangeArrowheads="1"/>
        </xdr:cNvSpPr>
      </xdr:nvSpPr>
      <xdr:spPr bwMode="auto">
        <a:xfrm>
          <a:off x="802217" y="128143000"/>
          <a:ext cx="447675"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7675" cy="266700"/>
    <xdr:sp macro="" textlink="">
      <xdr:nvSpPr>
        <xdr:cNvPr id="2897" name="AutoShape 2"/>
        <xdr:cNvSpPr>
          <a:spLocks noChangeAspect="1" noChangeArrowheads="1"/>
        </xdr:cNvSpPr>
      </xdr:nvSpPr>
      <xdr:spPr bwMode="auto">
        <a:xfrm>
          <a:off x="802217" y="128143000"/>
          <a:ext cx="447675"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7675" cy="304800"/>
    <xdr:sp macro="" textlink="">
      <xdr:nvSpPr>
        <xdr:cNvPr id="2898" name="AutoShape 2"/>
        <xdr:cNvSpPr>
          <a:spLocks noChangeAspect="1" noChangeArrowheads="1"/>
        </xdr:cNvSpPr>
      </xdr:nvSpPr>
      <xdr:spPr bwMode="auto">
        <a:xfrm>
          <a:off x="802217" y="1281430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7675" cy="285750"/>
    <xdr:sp macro="" textlink="">
      <xdr:nvSpPr>
        <xdr:cNvPr id="2899" name="AutoShape 2"/>
        <xdr:cNvSpPr>
          <a:spLocks noChangeAspect="1" noChangeArrowheads="1"/>
        </xdr:cNvSpPr>
      </xdr:nvSpPr>
      <xdr:spPr bwMode="auto">
        <a:xfrm>
          <a:off x="802217" y="128143000"/>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7675" cy="285750"/>
    <xdr:sp macro="" textlink="">
      <xdr:nvSpPr>
        <xdr:cNvPr id="2900" name="AutoShape 2"/>
        <xdr:cNvSpPr>
          <a:spLocks noChangeAspect="1" noChangeArrowheads="1"/>
        </xdr:cNvSpPr>
      </xdr:nvSpPr>
      <xdr:spPr bwMode="auto">
        <a:xfrm>
          <a:off x="802217" y="128143000"/>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7675" cy="304800"/>
    <xdr:sp macro="" textlink="">
      <xdr:nvSpPr>
        <xdr:cNvPr id="2901" name="AutoShape 2"/>
        <xdr:cNvSpPr>
          <a:spLocks noChangeAspect="1" noChangeArrowheads="1"/>
        </xdr:cNvSpPr>
      </xdr:nvSpPr>
      <xdr:spPr bwMode="auto">
        <a:xfrm>
          <a:off x="802217" y="1281430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7675" cy="304800"/>
    <xdr:sp macro="" textlink="">
      <xdr:nvSpPr>
        <xdr:cNvPr id="2902" name="AutoShape 2"/>
        <xdr:cNvSpPr>
          <a:spLocks noChangeAspect="1" noChangeArrowheads="1"/>
        </xdr:cNvSpPr>
      </xdr:nvSpPr>
      <xdr:spPr bwMode="auto">
        <a:xfrm>
          <a:off x="802217" y="1281430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7675" cy="276225"/>
    <xdr:sp macro="" textlink="">
      <xdr:nvSpPr>
        <xdr:cNvPr id="2903" name="AutoShape 2"/>
        <xdr:cNvSpPr>
          <a:spLocks noChangeAspect="1" noChangeArrowheads="1"/>
        </xdr:cNvSpPr>
      </xdr:nvSpPr>
      <xdr:spPr bwMode="auto">
        <a:xfrm>
          <a:off x="802217" y="12814300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7675" cy="276225"/>
    <xdr:sp macro="" textlink="">
      <xdr:nvSpPr>
        <xdr:cNvPr id="2904" name="AutoShape 2"/>
        <xdr:cNvSpPr>
          <a:spLocks noChangeAspect="1" noChangeArrowheads="1"/>
        </xdr:cNvSpPr>
      </xdr:nvSpPr>
      <xdr:spPr bwMode="auto">
        <a:xfrm>
          <a:off x="802217" y="12814300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7675" cy="276225"/>
    <xdr:sp macro="" textlink="">
      <xdr:nvSpPr>
        <xdr:cNvPr id="2905" name="AutoShape 2"/>
        <xdr:cNvSpPr>
          <a:spLocks noChangeAspect="1" noChangeArrowheads="1"/>
        </xdr:cNvSpPr>
      </xdr:nvSpPr>
      <xdr:spPr bwMode="auto">
        <a:xfrm>
          <a:off x="802217" y="12814300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7675" cy="304800"/>
    <xdr:sp macro="" textlink="">
      <xdr:nvSpPr>
        <xdr:cNvPr id="2906" name="AutoShape 2"/>
        <xdr:cNvSpPr>
          <a:spLocks noChangeAspect="1" noChangeArrowheads="1"/>
        </xdr:cNvSpPr>
      </xdr:nvSpPr>
      <xdr:spPr bwMode="auto">
        <a:xfrm>
          <a:off x="802217" y="1281430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7675" cy="276225"/>
    <xdr:sp macro="" textlink="">
      <xdr:nvSpPr>
        <xdr:cNvPr id="2907" name="AutoShape 2"/>
        <xdr:cNvSpPr>
          <a:spLocks noChangeAspect="1" noChangeArrowheads="1"/>
        </xdr:cNvSpPr>
      </xdr:nvSpPr>
      <xdr:spPr bwMode="auto">
        <a:xfrm>
          <a:off x="802217" y="12814300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7675" cy="276225"/>
    <xdr:sp macro="" textlink="">
      <xdr:nvSpPr>
        <xdr:cNvPr id="2908" name="AutoShape 2"/>
        <xdr:cNvSpPr>
          <a:spLocks noChangeAspect="1" noChangeArrowheads="1"/>
        </xdr:cNvSpPr>
      </xdr:nvSpPr>
      <xdr:spPr bwMode="auto">
        <a:xfrm>
          <a:off x="802217" y="12814300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7675" cy="304800"/>
    <xdr:sp macro="" textlink="">
      <xdr:nvSpPr>
        <xdr:cNvPr id="2909" name="AutoShape 2"/>
        <xdr:cNvSpPr>
          <a:spLocks noChangeAspect="1" noChangeArrowheads="1"/>
        </xdr:cNvSpPr>
      </xdr:nvSpPr>
      <xdr:spPr bwMode="auto">
        <a:xfrm>
          <a:off x="802217" y="1281430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7675" cy="304800"/>
    <xdr:sp macro="" textlink="">
      <xdr:nvSpPr>
        <xdr:cNvPr id="2910" name="AutoShape 2"/>
        <xdr:cNvSpPr>
          <a:spLocks noChangeAspect="1" noChangeArrowheads="1"/>
        </xdr:cNvSpPr>
      </xdr:nvSpPr>
      <xdr:spPr bwMode="auto">
        <a:xfrm>
          <a:off x="802217" y="1281430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7675" cy="276225"/>
    <xdr:sp macro="" textlink="">
      <xdr:nvSpPr>
        <xdr:cNvPr id="2911" name="AutoShape 2"/>
        <xdr:cNvSpPr>
          <a:spLocks noChangeAspect="1" noChangeArrowheads="1"/>
        </xdr:cNvSpPr>
      </xdr:nvSpPr>
      <xdr:spPr bwMode="auto">
        <a:xfrm>
          <a:off x="802217" y="12814300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7675" cy="276225"/>
    <xdr:sp macro="" textlink="">
      <xdr:nvSpPr>
        <xdr:cNvPr id="2912" name="AutoShape 2"/>
        <xdr:cNvSpPr>
          <a:spLocks noChangeAspect="1" noChangeArrowheads="1"/>
        </xdr:cNvSpPr>
      </xdr:nvSpPr>
      <xdr:spPr bwMode="auto">
        <a:xfrm>
          <a:off x="802217" y="12814300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7675" cy="276225"/>
    <xdr:sp macro="" textlink="">
      <xdr:nvSpPr>
        <xdr:cNvPr id="2913" name="AutoShape 2"/>
        <xdr:cNvSpPr>
          <a:spLocks noChangeAspect="1" noChangeArrowheads="1"/>
        </xdr:cNvSpPr>
      </xdr:nvSpPr>
      <xdr:spPr bwMode="auto">
        <a:xfrm>
          <a:off x="802217" y="12814300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7675" cy="304800"/>
    <xdr:sp macro="" textlink="">
      <xdr:nvSpPr>
        <xdr:cNvPr id="2914" name="AutoShape 2"/>
        <xdr:cNvSpPr>
          <a:spLocks noChangeAspect="1" noChangeArrowheads="1"/>
        </xdr:cNvSpPr>
      </xdr:nvSpPr>
      <xdr:spPr bwMode="auto">
        <a:xfrm>
          <a:off x="802217" y="1281430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7675" cy="276225"/>
    <xdr:sp macro="" textlink="">
      <xdr:nvSpPr>
        <xdr:cNvPr id="2915" name="AutoShape 2"/>
        <xdr:cNvSpPr>
          <a:spLocks noChangeAspect="1" noChangeArrowheads="1"/>
        </xdr:cNvSpPr>
      </xdr:nvSpPr>
      <xdr:spPr bwMode="auto">
        <a:xfrm>
          <a:off x="802217" y="12814300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7675" cy="276225"/>
    <xdr:sp macro="" textlink="">
      <xdr:nvSpPr>
        <xdr:cNvPr id="2916" name="AutoShape 2"/>
        <xdr:cNvSpPr>
          <a:spLocks noChangeAspect="1" noChangeArrowheads="1"/>
        </xdr:cNvSpPr>
      </xdr:nvSpPr>
      <xdr:spPr bwMode="auto">
        <a:xfrm>
          <a:off x="802217" y="12814300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7675" cy="304800"/>
    <xdr:sp macro="" textlink="">
      <xdr:nvSpPr>
        <xdr:cNvPr id="2917" name="AutoShape 2"/>
        <xdr:cNvSpPr>
          <a:spLocks noChangeAspect="1" noChangeArrowheads="1"/>
        </xdr:cNvSpPr>
      </xdr:nvSpPr>
      <xdr:spPr bwMode="auto">
        <a:xfrm>
          <a:off x="802217" y="1281430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7675" cy="304800"/>
    <xdr:sp macro="" textlink="">
      <xdr:nvSpPr>
        <xdr:cNvPr id="2918" name="AutoShape 2"/>
        <xdr:cNvSpPr>
          <a:spLocks noChangeAspect="1" noChangeArrowheads="1"/>
        </xdr:cNvSpPr>
      </xdr:nvSpPr>
      <xdr:spPr bwMode="auto">
        <a:xfrm>
          <a:off x="802217" y="1281430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7675" cy="304800"/>
    <xdr:sp macro="" textlink="">
      <xdr:nvSpPr>
        <xdr:cNvPr id="2919" name="AutoShape 2"/>
        <xdr:cNvSpPr>
          <a:spLocks noChangeAspect="1" noChangeArrowheads="1"/>
        </xdr:cNvSpPr>
      </xdr:nvSpPr>
      <xdr:spPr bwMode="auto">
        <a:xfrm>
          <a:off x="802217" y="1281430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7675" cy="276225"/>
    <xdr:sp macro="" textlink="">
      <xdr:nvSpPr>
        <xdr:cNvPr id="2920" name="AutoShape 2"/>
        <xdr:cNvSpPr>
          <a:spLocks noChangeAspect="1" noChangeArrowheads="1"/>
        </xdr:cNvSpPr>
      </xdr:nvSpPr>
      <xdr:spPr bwMode="auto">
        <a:xfrm>
          <a:off x="802217" y="12814300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7675" cy="276225"/>
    <xdr:sp macro="" textlink="">
      <xdr:nvSpPr>
        <xdr:cNvPr id="2921" name="AutoShape 2"/>
        <xdr:cNvSpPr>
          <a:spLocks noChangeAspect="1" noChangeArrowheads="1"/>
        </xdr:cNvSpPr>
      </xdr:nvSpPr>
      <xdr:spPr bwMode="auto">
        <a:xfrm>
          <a:off x="802217" y="12814300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7675" cy="304800"/>
    <xdr:sp macro="" textlink="">
      <xdr:nvSpPr>
        <xdr:cNvPr id="2922" name="AutoShape 2"/>
        <xdr:cNvSpPr>
          <a:spLocks noChangeAspect="1" noChangeArrowheads="1"/>
        </xdr:cNvSpPr>
      </xdr:nvSpPr>
      <xdr:spPr bwMode="auto">
        <a:xfrm>
          <a:off x="802217" y="1281430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7675" cy="304800"/>
    <xdr:sp macro="" textlink="">
      <xdr:nvSpPr>
        <xdr:cNvPr id="2923" name="AutoShape 2"/>
        <xdr:cNvSpPr>
          <a:spLocks noChangeAspect="1" noChangeArrowheads="1"/>
        </xdr:cNvSpPr>
      </xdr:nvSpPr>
      <xdr:spPr bwMode="auto">
        <a:xfrm>
          <a:off x="802217" y="1281430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7675" cy="304800"/>
    <xdr:sp macro="" textlink="">
      <xdr:nvSpPr>
        <xdr:cNvPr id="2924" name="AutoShape 2"/>
        <xdr:cNvSpPr>
          <a:spLocks noChangeAspect="1" noChangeArrowheads="1"/>
        </xdr:cNvSpPr>
      </xdr:nvSpPr>
      <xdr:spPr bwMode="auto">
        <a:xfrm>
          <a:off x="802217" y="1281430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7675" cy="304800"/>
    <xdr:sp macro="" textlink="">
      <xdr:nvSpPr>
        <xdr:cNvPr id="2925" name="AutoShape 2"/>
        <xdr:cNvSpPr>
          <a:spLocks noChangeAspect="1" noChangeArrowheads="1"/>
        </xdr:cNvSpPr>
      </xdr:nvSpPr>
      <xdr:spPr bwMode="auto">
        <a:xfrm>
          <a:off x="802217" y="1281430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7675" cy="304800"/>
    <xdr:sp macro="" textlink="">
      <xdr:nvSpPr>
        <xdr:cNvPr id="2926" name="AutoShape 2"/>
        <xdr:cNvSpPr>
          <a:spLocks noChangeAspect="1" noChangeArrowheads="1"/>
        </xdr:cNvSpPr>
      </xdr:nvSpPr>
      <xdr:spPr bwMode="auto">
        <a:xfrm>
          <a:off x="802217" y="1281430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7675" cy="304800"/>
    <xdr:sp macro="" textlink="">
      <xdr:nvSpPr>
        <xdr:cNvPr id="2927" name="AutoShape 2"/>
        <xdr:cNvSpPr>
          <a:spLocks noChangeAspect="1" noChangeArrowheads="1"/>
        </xdr:cNvSpPr>
      </xdr:nvSpPr>
      <xdr:spPr bwMode="auto">
        <a:xfrm>
          <a:off x="802217" y="1281430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7675" cy="276225"/>
    <xdr:sp macro="" textlink="">
      <xdr:nvSpPr>
        <xdr:cNvPr id="2928" name="AutoShape 2"/>
        <xdr:cNvSpPr>
          <a:spLocks noChangeAspect="1" noChangeArrowheads="1"/>
        </xdr:cNvSpPr>
      </xdr:nvSpPr>
      <xdr:spPr bwMode="auto">
        <a:xfrm>
          <a:off x="802217" y="12814300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7675" cy="304800"/>
    <xdr:sp macro="" textlink="">
      <xdr:nvSpPr>
        <xdr:cNvPr id="2929" name="AutoShape 2"/>
        <xdr:cNvSpPr>
          <a:spLocks noChangeAspect="1" noChangeArrowheads="1"/>
        </xdr:cNvSpPr>
      </xdr:nvSpPr>
      <xdr:spPr bwMode="auto">
        <a:xfrm>
          <a:off x="802217" y="1281430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7675" cy="304800"/>
    <xdr:sp macro="" textlink="">
      <xdr:nvSpPr>
        <xdr:cNvPr id="2930" name="AutoShape 2"/>
        <xdr:cNvSpPr>
          <a:spLocks noChangeAspect="1" noChangeArrowheads="1"/>
        </xdr:cNvSpPr>
      </xdr:nvSpPr>
      <xdr:spPr bwMode="auto">
        <a:xfrm>
          <a:off x="802217" y="1281430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7675" cy="304800"/>
    <xdr:sp macro="" textlink="">
      <xdr:nvSpPr>
        <xdr:cNvPr id="2931" name="AutoShape 2"/>
        <xdr:cNvSpPr>
          <a:spLocks noChangeAspect="1" noChangeArrowheads="1"/>
        </xdr:cNvSpPr>
      </xdr:nvSpPr>
      <xdr:spPr bwMode="auto">
        <a:xfrm>
          <a:off x="802217" y="1281430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7675" cy="304800"/>
    <xdr:sp macro="" textlink="">
      <xdr:nvSpPr>
        <xdr:cNvPr id="2932" name="AutoShape 2"/>
        <xdr:cNvSpPr>
          <a:spLocks noChangeAspect="1" noChangeArrowheads="1"/>
        </xdr:cNvSpPr>
      </xdr:nvSpPr>
      <xdr:spPr bwMode="auto">
        <a:xfrm>
          <a:off x="802217" y="1281430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7675" cy="247650"/>
    <xdr:sp macro="" textlink="">
      <xdr:nvSpPr>
        <xdr:cNvPr id="2933" name="AutoShape 2"/>
        <xdr:cNvSpPr>
          <a:spLocks noChangeAspect="1" noChangeArrowheads="1"/>
        </xdr:cNvSpPr>
      </xdr:nvSpPr>
      <xdr:spPr bwMode="auto">
        <a:xfrm>
          <a:off x="802217" y="12814300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7675" cy="247650"/>
    <xdr:sp macro="" textlink="">
      <xdr:nvSpPr>
        <xdr:cNvPr id="2934" name="AutoShape 2"/>
        <xdr:cNvSpPr>
          <a:spLocks noChangeAspect="1" noChangeArrowheads="1"/>
        </xdr:cNvSpPr>
      </xdr:nvSpPr>
      <xdr:spPr bwMode="auto">
        <a:xfrm>
          <a:off x="802217" y="12814300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7675" cy="247650"/>
    <xdr:sp macro="" textlink="">
      <xdr:nvSpPr>
        <xdr:cNvPr id="2935" name="AutoShape 2"/>
        <xdr:cNvSpPr>
          <a:spLocks noChangeAspect="1" noChangeArrowheads="1"/>
        </xdr:cNvSpPr>
      </xdr:nvSpPr>
      <xdr:spPr bwMode="auto">
        <a:xfrm>
          <a:off x="802217" y="12814300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7675" cy="247650"/>
    <xdr:sp macro="" textlink="">
      <xdr:nvSpPr>
        <xdr:cNvPr id="2936" name="AutoShape 2"/>
        <xdr:cNvSpPr>
          <a:spLocks noChangeAspect="1" noChangeArrowheads="1"/>
        </xdr:cNvSpPr>
      </xdr:nvSpPr>
      <xdr:spPr bwMode="auto">
        <a:xfrm>
          <a:off x="802217" y="12814300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7675" cy="247650"/>
    <xdr:sp macro="" textlink="">
      <xdr:nvSpPr>
        <xdr:cNvPr id="2937" name="AutoShape 2"/>
        <xdr:cNvSpPr>
          <a:spLocks noChangeAspect="1" noChangeArrowheads="1"/>
        </xdr:cNvSpPr>
      </xdr:nvSpPr>
      <xdr:spPr bwMode="auto">
        <a:xfrm>
          <a:off x="802217" y="12814300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7675" cy="247650"/>
    <xdr:sp macro="" textlink="">
      <xdr:nvSpPr>
        <xdr:cNvPr id="2938" name="AutoShape 2"/>
        <xdr:cNvSpPr>
          <a:spLocks noChangeAspect="1" noChangeArrowheads="1"/>
        </xdr:cNvSpPr>
      </xdr:nvSpPr>
      <xdr:spPr bwMode="auto">
        <a:xfrm>
          <a:off x="802217" y="12814300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7675" cy="247650"/>
    <xdr:sp macro="" textlink="">
      <xdr:nvSpPr>
        <xdr:cNvPr id="2939" name="AutoShape 2"/>
        <xdr:cNvSpPr>
          <a:spLocks noChangeAspect="1" noChangeArrowheads="1"/>
        </xdr:cNvSpPr>
      </xdr:nvSpPr>
      <xdr:spPr bwMode="auto">
        <a:xfrm>
          <a:off x="802217" y="12814300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7675" cy="247650"/>
    <xdr:sp macro="" textlink="">
      <xdr:nvSpPr>
        <xdr:cNvPr id="2940" name="AutoShape 2"/>
        <xdr:cNvSpPr>
          <a:spLocks noChangeAspect="1" noChangeArrowheads="1"/>
        </xdr:cNvSpPr>
      </xdr:nvSpPr>
      <xdr:spPr bwMode="auto">
        <a:xfrm>
          <a:off x="802217" y="12814300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7675" cy="247650"/>
    <xdr:sp macro="" textlink="">
      <xdr:nvSpPr>
        <xdr:cNvPr id="2941" name="AutoShape 2"/>
        <xdr:cNvSpPr>
          <a:spLocks noChangeAspect="1" noChangeArrowheads="1"/>
        </xdr:cNvSpPr>
      </xdr:nvSpPr>
      <xdr:spPr bwMode="auto">
        <a:xfrm>
          <a:off x="802217" y="12814300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7675" cy="247650"/>
    <xdr:sp macro="" textlink="">
      <xdr:nvSpPr>
        <xdr:cNvPr id="2942" name="AutoShape 2"/>
        <xdr:cNvSpPr>
          <a:spLocks noChangeAspect="1" noChangeArrowheads="1"/>
        </xdr:cNvSpPr>
      </xdr:nvSpPr>
      <xdr:spPr bwMode="auto">
        <a:xfrm>
          <a:off x="802217" y="12814300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7675" cy="247650"/>
    <xdr:sp macro="" textlink="">
      <xdr:nvSpPr>
        <xdr:cNvPr id="2943" name="AutoShape 2"/>
        <xdr:cNvSpPr>
          <a:spLocks noChangeAspect="1" noChangeArrowheads="1"/>
        </xdr:cNvSpPr>
      </xdr:nvSpPr>
      <xdr:spPr bwMode="auto">
        <a:xfrm>
          <a:off x="802217" y="12814300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7675" cy="247650"/>
    <xdr:sp macro="" textlink="">
      <xdr:nvSpPr>
        <xdr:cNvPr id="2944" name="AutoShape 2"/>
        <xdr:cNvSpPr>
          <a:spLocks noChangeAspect="1" noChangeArrowheads="1"/>
        </xdr:cNvSpPr>
      </xdr:nvSpPr>
      <xdr:spPr bwMode="auto">
        <a:xfrm>
          <a:off x="802217" y="12814300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7675" cy="247650"/>
    <xdr:sp macro="" textlink="">
      <xdr:nvSpPr>
        <xdr:cNvPr id="2945" name="AutoShape 2"/>
        <xdr:cNvSpPr>
          <a:spLocks noChangeAspect="1" noChangeArrowheads="1"/>
        </xdr:cNvSpPr>
      </xdr:nvSpPr>
      <xdr:spPr bwMode="auto">
        <a:xfrm>
          <a:off x="802217" y="12814300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7675" cy="247650"/>
    <xdr:sp macro="" textlink="">
      <xdr:nvSpPr>
        <xdr:cNvPr id="2946" name="AutoShape 2"/>
        <xdr:cNvSpPr>
          <a:spLocks noChangeAspect="1" noChangeArrowheads="1"/>
        </xdr:cNvSpPr>
      </xdr:nvSpPr>
      <xdr:spPr bwMode="auto">
        <a:xfrm>
          <a:off x="802217" y="12814300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7675" cy="247650"/>
    <xdr:sp macro="" textlink="">
      <xdr:nvSpPr>
        <xdr:cNvPr id="2947" name="AutoShape 2"/>
        <xdr:cNvSpPr>
          <a:spLocks noChangeAspect="1" noChangeArrowheads="1"/>
        </xdr:cNvSpPr>
      </xdr:nvSpPr>
      <xdr:spPr bwMode="auto">
        <a:xfrm>
          <a:off x="802217" y="12814300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7675" cy="247650"/>
    <xdr:sp macro="" textlink="">
      <xdr:nvSpPr>
        <xdr:cNvPr id="2948" name="AutoShape 2"/>
        <xdr:cNvSpPr>
          <a:spLocks noChangeAspect="1" noChangeArrowheads="1"/>
        </xdr:cNvSpPr>
      </xdr:nvSpPr>
      <xdr:spPr bwMode="auto">
        <a:xfrm>
          <a:off x="802217" y="12814300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7675" cy="304800"/>
    <xdr:sp macro="" textlink="">
      <xdr:nvSpPr>
        <xdr:cNvPr id="2949" name="AutoShape 2"/>
        <xdr:cNvSpPr>
          <a:spLocks noChangeAspect="1" noChangeArrowheads="1"/>
        </xdr:cNvSpPr>
      </xdr:nvSpPr>
      <xdr:spPr bwMode="auto">
        <a:xfrm>
          <a:off x="802217" y="1281430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7675" cy="285750"/>
    <xdr:sp macro="" textlink="">
      <xdr:nvSpPr>
        <xdr:cNvPr id="2950" name="AutoShape 2"/>
        <xdr:cNvSpPr>
          <a:spLocks noChangeAspect="1" noChangeArrowheads="1"/>
        </xdr:cNvSpPr>
      </xdr:nvSpPr>
      <xdr:spPr bwMode="auto">
        <a:xfrm>
          <a:off x="802217" y="128143000"/>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7675" cy="266700"/>
    <xdr:sp macro="" textlink="">
      <xdr:nvSpPr>
        <xdr:cNvPr id="2951" name="AutoShape 2"/>
        <xdr:cNvSpPr>
          <a:spLocks noChangeAspect="1" noChangeArrowheads="1"/>
        </xdr:cNvSpPr>
      </xdr:nvSpPr>
      <xdr:spPr bwMode="auto">
        <a:xfrm>
          <a:off x="802217" y="128143000"/>
          <a:ext cx="447675"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7675" cy="266700"/>
    <xdr:sp macro="" textlink="">
      <xdr:nvSpPr>
        <xdr:cNvPr id="2952" name="AutoShape 2"/>
        <xdr:cNvSpPr>
          <a:spLocks noChangeAspect="1" noChangeArrowheads="1"/>
        </xdr:cNvSpPr>
      </xdr:nvSpPr>
      <xdr:spPr bwMode="auto">
        <a:xfrm>
          <a:off x="802217" y="128143000"/>
          <a:ext cx="447675"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7675" cy="304800"/>
    <xdr:sp macro="" textlink="">
      <xdr:nvSpPr>
        <xdr:cNvPr id="2953" name="AutoShape 2"/>
        <xdr:cNvSpPr>
          <a:spLocks noChangeAspect="1" noChangeArrowheads="1"/>
        </xdr:cNvSpPr>
      </xdr:nvSpPr>
      <xdr:spPr bwMode="auto">
        <a:xfrm>
          <a:off x="802217" y="1281430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7675" cy="285750"/>
    <xdr:sp macro="" textlink="">
      <xdr:nvSpPr>
        <xdr:cNvPr id="2954" name="AutoShape 2"/>
        <xdr:cNvSpPr>
          <a:spLocks noChangeAspect="1" noChangeArrowheads="1"/>
        </xdr:cNvSpPr>
      </xdr:nvSpPr>
      <xdr:spPr bwMode="auto">
        <a:xfrm>
          <a:off x="802217" y="128143000"/>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7675" cy="285750"/>
    <xdr:sp macro="" textlink="">
      <xdr:nvSpPr>
        <xdr:cNvPr id="2955" name="AutoShape 2"/>
        <xdr:cNvSpPr>
          <a:spLocks noChangeAspect="1" noChangeArrowheads="1"/>
        </xdr:cNvSpPr>
      </xdr:nvSpPr>
      <xdr:spPr bwMode="auto">
        <a:xfrm>
          <a:off x="802217" y="128143000"/>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7675" cy="304800"/>
    <xdr:sp macro="" textlink="">
      <xdr:nvSpPr>
        <xdr:cNvPr id="2956" name="AutoShape 2"/>
        <xdr:cNvSpPr>
          <a:spLocks noChangeAspect="1" noChangeArrowheads="1"/>
        </xdr:cNvSpPr>
      </xdr:nvSpPr>
      <xdr:spPr bwMode="auto">
        <a:xfrm>
          <a:off x="802217" y="1281430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7675" cy="304800"/>
    <xdr:sp macro="" textlink="">
      <xdr:nvSpPr>
        <xdr:cNvPr id="2957" name="AutoShape 2"/>
        <xdr:cNvSpPr>
          <a:spLocks noChangeAspect="1" noChangeArrowheads="1"/>
        </xdr:cNvSpPr>
      </xdr:nvSpPr>
      <xdr:spPr bwMode="auto">
        <a:xfrm>
          <a:off x="802217" y="1281430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7675" cy="285750"/>
    <xdr:sp macro="" textlink="">
      <xdr:nvSpPr>
        <xdr:cNvPr id="2958" name="AutoShape 2"/>
        <xdr:cNvSpPr>
          <a:spLocks noChangeAspect="1" noChangeArrowheads="1"/>
        </xdr:cNvSpPr>
      </xdr:nvSpPr>
      <xdr:spPr bwMode="auto">
        <a:xfrm>
          <a:off x="802217" y="128143000"/>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7675" cy="266700"/>
    <xdr:sp macro="" textlink="">
      <xdr:nvSpPr>
        <xdr:cNvPr id="2959" name="AutoShape 2"/>
        <xdr:cNvSpPr>
          <a:spLocks noChangeAspect="1" noChangeArrowheads="1"/>
        </xdr:cNvSpPr>
      </xdr:nvSpPr>
      <xdr:spPr bwMode="auto">
        <a:xfrm>
          <a:off x="802217" y="128143000"/>
          <a:ext cx="447675"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7675" cy="266700"/>
    <xdr:sp macro="" textlink="">
      <xdr:nvSpPr>
        <xdr:cNvPr id="2960" name="AutoShape 2"/>
        <xdr:cNvSpPr>
          <a:spLocks noChangeAspect="1" noChangeArrowheads="1"/>
        </xdr:cNvSpPr>
      </xdr:nvSpPr>
      <xdr:spPr bwMode="auto">
        <a:xfrm>
          <a:off x="802217" y="128143000"/>
          <a:ext cx="447675"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7675" cy="304800"/>
    <xdr:sp macro="" textlink="">
      <xdr:nvSpPr>
        <xdr:cNvPr id="2961" name="AutoShape 2"/>
        <xdr:cNvSpPr>
          <a:spLocks noChangeAspect="1" noChangeArrowheads="1"/>
        </xdr:cNvSpPr>
      </xdr:nvSpPr>
      <xdr:spPr bwMode="auto">
        <a:xfrm>
          <a:off x="802217" y="1281430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7675" cy="285750"/>
    <xdr:sp macro="" textlink="">
      <xdr:nvSpPr>
        <xdr:cNvPr id="2962" name="AutoShape 2"/>
        <xdr:cNvSpPr>
          <a:spLocks noChangeAspect="1" noChangeArrowheads="1"/>
        </xdr:cNvSpPr>
      </xdr:nvSpPr>
      <xdr:spPr bwMode="auto">
        <a:xfrm>
          <a:off x="802217" y="128143000"/>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7675" cy="285750"/>
    <xdr:sp macro="" textlink="">
      <xdr:nvSpPr>
        <xdr:cNvPr id="2963" name="AutoShape 2"/>
        <xdr:cNvSpPr>
          <a:spLocks noChangeAspect="1" noChangeArrowheads="1"/>
        </xdr:cNvSpPr>
      </xdr:nvSpPr>
      <xdr:spPr bwMode="auto">
        <a:xfrm>
          <a:off x="802217" y="128143000"/>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7675" cy="304800"/>
    <xdr:sp macro="" textlink="">
      <xdr:nvSpPr>
        <xdr:cNvPr id="2964" name="AutoShape 2"/>
        <xdr:cNvSpPr>
          <a:spLocks noChangeAspect="1" noChangeArrowheads="1"/>
        </xdr:cNvSpPr>
      </xdr:nvSpPr>
      <xdr:spPr bwMode="auto">
        <a:xfrm>
          <a:off x="802217" y="1281430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7675" cy="304800"/>
    <xdr:sp macro="" textlink="">
      <xdr:nvSpPr>
        <xdr:cNvPr id="2965" name="AutoShape 2"/>
        <xdr:cNvSpPr>
          <a:spLocks noChangeAspect="1" noChangeArrowheads="1"/>
        </xdr:cNvSpPr>
      </xdr:nvSpPr>
      <xdr:spPr bwMode="auto">
        <a:xfrm>
          <a:off x="802217" y="1281430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7675" cy="276225"/>
    <xdr:sp macro="" textlink="">
      <xdr:nvSpPr>
        <xdr:cNvPr id="2966" name="AutoShape 2"/>
        <xdr:cNvSpPr>
          <a:spLocks noChangeAspect="1" noChangeArrowheads="1"/>
        </xdr:cNvSpPr>
      </xdr:nvSpPr>
      <xdr:spPr bwMode="auto">
        <a:xfrm>
          <a:off x="802217" y="12814300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7675" cy="276225"/>
    <xdr:sp macro="" textlink="">
      <xdr:nvSpPr>
        <xdr:cNvPr id="2967" name="AutoShape 2"/>
        <xdr:cNvSpPr>
          <a:spLocks noChangeAspect="1" noChangeArrowheads="1"/>
        </xdr:cNvSpPr>
      </xdr:nvSpPr>
      <xdr:spPr bwMode="auto">
        <a:xfrm>
          <a:off x="802217" y="12814300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7675" cy="276225"/>
    <xdr:sp macro="" textlink="">
      <xdr:nvSpPr>
        <xdr:cNvPr id="2968" name="AutoShape 2"/>
        <xdr:cNvSpPr>
          <a:spLocks noChangeAspect="1" noChangeArrowheads="1"/>
        </xdr:cNvSpPr>
      </xdr:nvSpPr>
      <xdr:spPr bwMode="auto">
        <a:xfrm>
          <a:off x="802217" y="12814300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7675" cy="304800"/>
    <xdr:sp macro="" textlink="">
      <xdr:nvSpPr>
        <xdr:cNvPr id="2969" name="AutoShape 2"/>
        <xdr:cNvSpPr>
          <a:spLocks noChangeAspect="1" noChangeArrowheads="1"/>
        </xdr:cNvSpPr>
      </xdr:nvSpPr>
      <xdr:spPr bwMode="auto">
        <a:xfrm>
          <a:off x="802217" y="1281430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7675" cy="276225"/>
    <xdr:sp macro="" textlink="">
      <xdr:nvSpPr>
        <xdr:cNvPr id="2970" name="AutoShape 2"/>
        <xdr:cNvSpPr>
          <a:spLocks noChangeAspect="1" noChangeArrowheads="1"/>
        </xdr:cNvSpPr>
      </xdr:nvSpPr>
      <xdr:spPr bwMode="auto">
        <a:xfrm>
          <a:off x="802217" y="12814300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7675" cy="276225"/>
    <xdr:sp macro="" textlink="">
      <xdr:nvSpPr>
        <xdr:cNvPr id="2971" name="AutoShape 2"/>
        <xdr:cNvSpPr>
          <a:spLocks noChangeAspect="1" noChangeArrowheads="1"/>
        </xdr:cNvSpPr>
      </xdr:nvSpPr>
      <xdr:spPr bwMode="auto">
        <a:xfrm>
          <a:off x="802217" y="12814300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7675" cy="304800"/>
    <xdr:sp macro="" textlink="">
      <xdr:nvSpPr>
        <xdr:cNvPr id="2972" name="AutoShape 2"/>
        <xdr:cNvSpPr>
          <a:spLocks noChangeAspect="1" noChangeArrowheads="1"/>
        </xdr:cNvSpPr>
      </xdr:nvSpPr>
      <xdr:spPr bwMode="auto">
        <a:xfrm>
          <a:off x="802217" y="1281430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7675" cy="304800"/>
    <xdr:sp macro="" textlink="">
      <xdr:nvSpPr>
        <xdr:cNvPr id="2973" name="AutoShape 2"/>
        <xdr:cNvSpPr>
          <a:spLocks noChangeAspect="1" noChangeArrowheads="1"/>
        </xdr:cNvSpPr>
      </xdr:nvSpPr>
      <xdr:spPr bwMode="auto">
        <a:xfrm>
          <a:off x="802217" y="1281430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7675" cy="276225"/>
    <xdr:sp macro="" textlink="">
      <xdr:nvSpPr>
        <xdr:cNvPr id="2974" name="AutoShape 2"/>
        <xdr:cNvSpPr>
          <a:spLocks noChangeAspect="1" noChangeArrowheads="1"/>
        </xdr:cNvSpPr>
      </xdr:nvSpPr>
      <xdr:spPr bwMode="auto">
        <a:xfrm>
          <a:off x="802217" y="12814300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7675" cy="276225"/>
    <xdr:sp macro="" textlink="">
      <xdr:nvSpPr>
        <xdr:cNvPr id="2975" name="AutoShape 2"/>
        <xdr:cNvSpPr>
          <a:spLocks noChangeAspect="1" noChangeArrowheads="1"/>
        </xdr:cNvSpPr>
      </xdr:nvSpPr>
      <xdr:spPr bwMode="auto">
        <a:xfrm>
          <a:off x="802217" y="12814300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7675" cy="276225"/>
    <xdr:sp macro="" textlink="">
      <xdr:nvSpPr>
        <xdr:cNvPr id="2976" name="AutoShape 2"/>
        <xdr:cNvSpPr>
          <a:spLocks noChangeAspect="1" noChangeArrowheads="1"/>
        </xdr:cNvSpPr>
      </xdr:nvSpPr>
      <xdr:spPr bwMode="auto">
        <a:xfrm>
          <a:off x="802217" y="12814300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7675" cy="304800"/>
    <xdr:sp macro="" textlink="">
      <xdr:nvSpPr>
        <xdr:cNvPr id="2977" name="AutoShape 2"/>
        <xdr:cNvSpPr>
          <a:spLocks noChangeAspect="1" noChangeArrowheads="1"/>
        </xdr:cNvSpPr>
      </xdr:nvSpPr>
      <xdr:spPr bwMode="auto">
        <a:xfrm>
          <a:off x="802217" y="1281430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7675" cy="276225"/>
    <xdr:sp macro="" textlink="">
      <xdr:nvSpPr>
        <xdr:cNvPr id="2978" name="AutoShape 2"/>
        <xdr:cNvSpPr>
          <a:spLocks noChangeAspect="1" noChangeArrowheads="1"/>
        </xdr:cNvSpPr>
      </xdr:nvSpPr>
      <xdr:spPr bwMode="auto">
        <a:xfrm>
          <a:off x="802217" y="12814300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7675" cy="276225"/>
    <xdr:sp macro="" textlink="">
      <xdr:nvSpPr>
        <xdr:cNvPr id="2979" name="AutoShape 2"/>
        <xdr:cNvSpPr>
          <a:spLocks noChangeAspect="1" noChangeArrowheads="1"/>
        </xdr:cNvSpPr>
      </xdr:nvSpPr>
      <xdr:spPr bwMode="auto">
        <a:xfrm>
          <a:off x="802217" y="12814300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7675" cy="304800"/>
    <xdr:sp macro="" textlink="">
      <xdr:nvSpPr>
        <xdr:cNvPr id="2980" name="AutoShape 2"/>
        <xdr:cNvSpPr>
          <a:spLocks noChangeAspect="1" noChangeArrowheads="1"/>
        </xdr:cNvSpPr>
      </xdr:nvSpPr>
      <xdr:spPr bwMode="auto">
        <a:xfrm>
          <a:off x="802217" y="1281430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7675" cy="304800"/>
    <xdr:sp macro="" textlink="">
      <xdr:nvSpPr>
        <xdr:cNvPr id="2981" name="AutoShape 2"/>
        <xdr:cNvSpPr>
          <a:spLocks noChangeAspect="1" noChangeArrowheads="1"/>
        </xdr:cNvSpPr>
      </xdr:nvSpPr>
      <xdr:spPr bwMode="auto">
        <a:xfrm>
          <a:off x="802217" y="1281430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7675" cy="304800"/>
    <xdr:sp macro="" textlink="">
      <xdr:nvSpPr>
        <xdr:cNvPr id="2982" name="AutoShape 2"/>
        <xdr:cNvSpPr>
          <a:spLocks noChangeAspect="1" noChangeArrowheads="1"/>
        </xdr:cNvSpPr>
      </xdr:nvSpPr>
      <xdr:spPr bwMode="auto">
        <a:xfrm>
          <a:off x="802217" y="1281430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7675" cy="276225"/>
    <xdr:sp macro="" textlink="">
      <xdr:nvSpPr>
        <xdr:cNvPr id="2983" name="AutoShape 2"/>
        <xdr:cNvSpPr>
          <a:spLocks noChangeAspect="1" noChangeArrowheads="1"/>
        </xdr:cNvSpPr>
      </xdr:nvSpPr>
      <xdr:spPr bwMode="auto">
        <a:xfrm>
          <a:off x="802217" y="12814300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7675" cy="276225"/>
    <xdr:sp macro="" textlink="">
      <xdr:nvSpPr>
        <xdr:cNvPr id="2984" name="AutoShape 2"/>
        <xdr:cNvSpPr>
          <a:spLocks noChangeAspect="1" noChangeArrowheads="1"/>
        </xdr:cNvSpPr>
      </xdr:nvSpPr>
      <xdr:spPr bwMode="auto">
        <a:xfrm>
          <a:off x="802217" y="12814300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7675" cy="304800"/>
    <xdr:sp macro="" textlink="">
      <xdr:nvSpPr>
        <xdr:cNvPr id="2985" name="AutoShape 2"/>
        <xdr:cNvSpPr>
          <a:spLocks noChangeAspect="1" noChangeArrowheads="1"/>
        </xdr:cNvSpPr>
      </xdr:nvSpPr>
      <xdr:spPr bwMode="auto">
        <a:xfrm>
          <a:off x="802217" y="1281430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7675" cy="304800"/>
    <xdr:sp macro="" textlink="">
      <xdr:nvSpPr>
        <xdr:cNvPr id="2986" name="AutoShape 2"/>
        <xdr:cNvSpPr>
          <a:spLocks noChangeAspect="1" noChangeArrowheads="1"/>
        </xdr:cNvSpPr>
      </xdr:nvSpPr>
      <xdr:spPr bwMode="auto">
        <a:xfrm>
          <a:off x="802217" y="1281430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7675" cy="304800"/>
    <xdr:sp macro="" textlink="">
      <xdr:nvSpPr>
        <xdr:cNvPr id="2987" name="AutoShape 2"/>
        <xdr:cNvSpPr>
          <a:spLocks noChangeAspect="1" noChangeArrowheads="1"/>
        </xdr:cNvSpPr>
      </xdr:nvSpPr>
      <xdr:spPr bwMode="auto">
        <a:xfrm>
          <a:off x="802217" y="1281430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7675" cy="304800"/>
    <xdr:sp macro="" textlink="">
      <xdr:nvSpPr>
        <xdr:cNvPr id="2988" name="AutoShape 2"/>
        <xdr:cNvSpPr>
          <a:spLocks noChangeAspect="1" noChangeArrowheads="1"/>
        </xdr:cNvSpPr>
      </xdr:nvSpPr>
      <xdr:spPr bwMode="auto">
        <a:xfrm>
          <a:off x="802217" y="1281430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7675" cy="304800"/>
    <xdr:sp macro="" textlink="">
      <xdr:nvSpPr>
        <xdr:cNvPr id="2989" name="AutoShape 2"/>
        <xdr:cNvSpPr>
          <a:spLocks noChangeAspect="1" noChangeArrowheads="1"/>
        </xdr:cNvSpPr>
      </xdr:nvSpPr>
      <xdr:spPr bwMode="auto">
        <a:xfrm>
          <a:off x="802217" y="1281430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7675" cy="304800"/>
    <xdr:sp macro="" textlink="">
      <xdr:nvSpPr>
        <xdr:cNvPr id="2990" name="AutoShape 2"/>
        <xdr:cNvSpPr>
          <a:spLocks noChangeAspect="1" noChangeArrowheads="1"/>
        </xdr:cNvSpPr>
      </xdr:nvSpPr>
      <xdr:spPr bwMode="auto">
        <a:xfrm>
          <a:off x="802217" y="1281430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7675" cy="276225"/>
    <xdr:sp macro="" textlink="">
      <xdr:nvSpPr>
        <xdr:cNvPr id="2991" name="AutoShape 2"/>
        <xdr:cNvSpPr>
          <a:spLocks noChangeAspect="1" noChangeArrowheads="1"/>
        </xdr:cNvSpPr>
      </xdr:nvSpPr>
      <xdr:spPr bwMode="auto">
        <a:xfrm>
          <a:off x="802217" y="12814300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7675" cy="304800"/>
    <xdr:sp macro="" textlink="">
      <xdr:nvSpPr>
        <xdr:cNvPr id="2992" name="AutoShape 2"/>
        <xdr:cNvSpPr>
          <a:spLocks noChangeAspect="1" noChangeArrowheads="1"/>
        </xdr:cNvSpPr>
      </xdr:nvSpPr>
      <xdr:spPr bwMode="auto">
        <a:xfrm>
          <a:off x="802217" y="1281430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7675" cy="304800"/>
    <xdr:sp macro="" textlink="">
      <xdr:nvSpPr>
        <xdr:cNvPr id="2993" name="AutoShape 2"/>
        <xdr:cNvSpPr>
          <a:spLocks noChangeAspect="1" noChangeArrowheads="1"/>
        </xdr:cNvSpPr>
      </xdr:nvSpPr>
      <xdr:spPr bwMode="auto">
        <a:xfrm>
          <a:off x="802217" y="1281430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7675" cy="304800"/>
    <xdr:sp macro="" textlink="">
      <xdr:nvSpPr>
        <xdr:cNvPr id="2994" name="AutoShape 2"/>
        <xdr:cNvSpPr>
          <a:spLocks noChangeAspect="1" noChangeArrowheads="1"/>
        </xdr:cNvSpPr>
      </xdr:nvSpPr>
      <xdr:spPr bwMode="auto">
        <a:xfrm>
          <a:off x="802217" y="1281430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7675" cy="304800"/>
    <xdr:sp macro="" textlink="">
      <xdr:nvSpPr>
        <xdr:cNvPr id="2995" name="AutoShape 2"/>
        <xdr:cNvSpPr>
          <a:spLocks noChangeAspect="1" noChangeArrowheads="1"/>
        </xdr:cNvSpPr>
      </xdr:nvSpPr>
      <xdr:spPr bwMode="auto">
        <a:xfrm>
          <a:off x="802217" y="1281430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7675" cy="247650"/>
    <xdr:sp macro="" textlink="">
      <xdr:nvSpPr>
        <xdr:cNvPr id="2996" name="AutoShape 2"/>
        <xdr:cNvSpPr>
          <a:spLocks noChangeAspect="1" noChangeArrowheads="1"/>
        </xdr:cNvSpPr>
      </xdr:nvSpPr>
      <xdr:spPr bwMode="auto">
        <a:xfrm>
          <a:off x="802217" y="12814300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7675" cy="247650"/>
    <xdr:sp macro="" textlink="">
      <xdr:nvSpPr>
        <xdr:cNvPr id="2997" name="AutoShape 2"/>
        <xdr:cNvSpPr>
          <a:spLocks noChangeAspect="1" noChangeArrowheads="1"/>
        </xdr:cNvSpPr>
      </xdr:nvSpPr>
      <xdr:spPr bwMode="auto">
        <a:xfrm>
          <a:off x="802217" y="12814300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7675" cy="247650"/>
    <xdr:sp macro="" textlink="">
      <xdr:nvSpPr>
        <xdr:cNvPr id="2998" name="AutoShape 2"/>
        <xdr:cNvSpPr>
          <a:spLocks noChangeAspect="1" noChangeArrowheads="1"/>
        </xdr:cNvSpPr>
      </xdr:nvSpPr>
      <xdr:spPr bwMode="auto">
        <a:xfrm>
          <a:off x="802217" y="12814300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7675" cy="247650"/>
    <xdr:sp macro="" textlink="">
      <xdr:nvSpPr>
        <xdr:cNvPr id="2999" name="AutoShape 2"/>
        <xdr:cNvSpPr>
          <a:spLocks noChangeAspect="1" noChangeArrowheads="1"/>
        </xdr:cNvSpPr>
      </xdr:nvSpPr>
      <xdr:spPr bwMode="auto">
        <a:xfrm>
          <a:off x="802217" y="12814300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7675" cy="247650"/>
    <xdr:sp macro="" textlink="">
      <xdr:nvSpPr>
        <xdr:cNvPr id="3000" name="AutoShape 2"/>
        <xdr:cNvSpPr>
          <a:spLocks noChangeAspect="1" noChangeArrowheads="1"/>
        </xdr:cNvSpPr>
      </xdr:nvSpPr>
      <xdr:spPr bwMode="auto">
        <a:xfrm>
          <a:off x="802217" y="12814300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7675" cy="247650"/>
    <xdr:sp macro="" textlink="">
      <xdr:nvSpPr>
        <xdr:cNvPr id="3001" name="AutoShape 2"/>
        <xdr:cNvSpPr>
          <a:spLocks noChangeAspect="1" noChangeArrowheads="1"/>
        </xdr:cNvSpPr>
      </xdr:nvSpPr>
      <xdr:spPr bwMode="auto">
        <a:xfrm>
          <a:off x="802217" y="12814300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7675" cy="247650"/>
    <xdr:sp macro="" textlink="">
      <xdr:nvSpPr>
        <xdr:cNvPr id="3002" name="AutoShape 2"/>
        <xdr:cNvSpPr>
          <a:spLocks noChangeAspect="1" noChangeArrowheads="1"/>
        </xdr:cNvSpPr>
      </xdr:nvSpPr>
      <xdr:spPr bwMode="auto">
        <a:xfrm>
          <a:off x="802217" y="12814300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7675" cy="247650"/>
    <xdr:sp macro="" textlink="">
      <xdr:nvSpPr>
        <xdr:cNvPr id="3003" name="AutoShape 2"/>
        <xdr:cNvSpPr>
          <a:spLocks noChangeAspect="1" noChangeArrowheads="1"/>
        </xdr:cNvSpPr>
      </xdr:nvSpPr>
      <xdr:spPr bwMode="auto">
        <a:xfrm>
          <a:off x="802217" y="12814300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7675" cy="247650"/>
    <xdr:sp macro="" textlink="">
      <xdr:nvSpPr>
        <xdr:cNvPr id="3004" name="AutoShape 2"/>
        <xdr:cNvSpPr>
          <a:spLocks noChangeAspect="1" noChangeArrowheads="1"/>
        </xdr:cNvSpPr>
      </xdr:nvSpPr>
      <xdr:spPr bwMode="auto">
        <a:xfrm>
          <a:off x="802217" y="12814300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7675" cy="247650"/>
    <xdr:sp macro="" textlink="">
      <xdr:nvSpPr>
        <xdr:cNvPr id="3005" name="AutoShape 2"/>
        <xdr:cNvSpPr>
          <a:spLocks noChangeAspect="1" noChangeArrowheads="1"/>
        </xdr:cNvSpPr>
      </xdr:nvSpPr>
      <xdr:spPr bwMode="auto">
        <a:xfrm>
          <a:off x="802217" y="12814300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7675" cy="247650"/>
    <xdr:sp macro="" textlink="">
      <xdr:nvSpPr>
        <xdr:cNvPr id="3006" name="AutoShape 2"/>
        <xdr:cNvSpPr>
          <a:spLocks noChangeAspect="1" noChangeArrowheads="1"/>
        </xdr:cNvSpPr>
      </xdr:nvSpPr>
      <xdr:spPr bwMode="auto">
        <a:xfrm>
          <a:off x="802217" y="12814300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7675" cy="247650"/>
    <xdr:sp macro="" textlink="">
      <xdr:nvSpPr>
        <xdr:cNvPr id="3007" name="AutoShape 2"/>
        <xdr:cNvSpPr>
          <a:spLocks noChangeAspect="1" noChangeArrowheads="1"/>
        </xdr:cNvSpPr>
      </xdr:nvSpPr>
      <xdr:spPr bwMode="auto">
        <a:xfrm>
          <a:off x="802217" y="12814300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7675" cy="247650"/>
    <xdr:sp macro="" textlink="">
      <xdr:nvSpPr>
        <xdr:cNvPr id="3008" name="AutoShape 2"/>
        <xdr:cNvSpPr>
          <a:spLocks noChangeAspect="1" noChangeArrowheads="1"/>
        </xdr:cNvSpPr>
      </xdr:nvSpPr>
      <xdr:spPr bwMode="auto">
        <a:xfrm>
          <a:off x="802217" y="12814300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7675" cy="247650"/>
    <xdr:sp macro="" textlink="">
      <xdr:nvSpPr>
        <xdr:cNvPr id="3009" name="AutoShape 2"/>
        <xdr:cNvSpPr>
          <a:spLocks noChangeAspect="1" noChangeArrowheads="1"/>
        </xdr:cNvSpPr>
      </xdr:nvSpPr>
      <xdr:spPr bwMode="auto">
        <a:xfrm>
          <a:off x="802217" y="12814300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7675" cy="247650"/>
    <xdr:sp macro="" textlink="">
      <xdr:nvSpPr>
        <xdr:cNvPr id="3010" name="AutoShape 2"/>
        <xdr:cNvSpPr>
          <a:spLocks noChangeAspect="1" noChangeArrowheads="1"/>
        </xdr:cNvSpPr>
      </xdr:nvSpPr>
      <xdr:spPr bwMode="auto">
        <a:xfrm>
          <a:off x="802217" y="12814300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0</xdr:colOff>
      <xdr:row>170</xdr:row>
      <xdr:rowOff>0</xdr:rowOff>
    </xdr:from>
    <xdr:ext cx="485775" cy="85725"/>
    <xdr:sp macro="" textlink="">
      <xdr:nvSpPr>
        <xdr:cNvPr id="3011" name="AutoShape 1"/>
        <xdr:cNvSpPr>
          <a:spLocks noChangeAspect="1" noChangeArrowheads="1"/>
        </xdr:cNvSpPr>
      </xdr:nvSpPr>
      <xdr:spPr bwMode="auto">
        <a:xfrm>
          <a:off x="804333" y="128143000"/>
          <a:ext cx="485775" cy="857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0</xdr:colOff>
      <xdr:row>170</xdr:row>
      <xdr:rowOff>0</xdr:rowOff>
    </xdr:from>
    <xdr:ext cx="485775" cy="85725"/>
    <xdr:sp macro="" textlink="">
      <xdr:nvSpPr>
        <xdr:cNvPr id="3012" name="AutoShape 2"/>
        <xdr:cNvSpPr>
          <a:spLocks noChangeAspect="1" noChangeArrowheads="1"/>
        </xdr:cNvSpPr>
      </xdr:nvSpPr>
      <xdr:spPr bwMode="auto">
        <a:xfrm>
          <a:off x="804333" y="128143000"/>
          <a:ext cx="485775" cy="857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0</xdr:colOff>
      <xdr:row>170</xdr:row>
      <xdr:rowOff>0</xdr:rowOff>
    </xdr:from>
    <xdr:ext cx="485775" cy="85725"/>
    <xdr:sp macro="" textlink="">
      <xdr:nvSpPr>
        <xdr:cNvPr id="3013" name="AutoShape 3"/>
        <xdr:cNvSpPr>
          <a:spLocks noChangeAspect="1" noChangeArrowheads="1"/>
        </xdr:cNvSpPr>
      </xdr:nvSpPr>
      <xdr:spPr bwMode="auto">
        <a:xfrm>
          <a:off x="804333" y="128143000"/>
          <a:ext cx="485775" cy="857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0</xdr:colOff>
      <xdr:row>170</xdr:row>
      <xdr:rowOff>0</xdr:rowOff>
    </xdr:from>
    <xdr:ext cx="485775" cy="85725"/>
    <xdr:sp macro="" textlink="">
      <xdr:nvSpPr>
        <xdr:cNvPr id="3014" name="AutoShape 4"/>
        <xdr:cNvSpPr>
          <a:spLocks noChangeAspect="1" noChangeArrowheads="1"/>
        </xdr:cNvSpPr>
      </xdr:nvSpPr>
      <xdr:spPr bwMode="auto">
        <a:xfrm>
          <a:off x="804333" y="128143000"/>
          <a:ext cx="485775" cy="857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485775</xdr:colOff>
      <xdr:row>170</xdr:row>
      <xdr:rowOff>0</xdr:rowOff>
    </xdr:from>
    <xdr:ext cx="383116" cy="333375"/>
    <xdr:sp macro="" textlink="">
      <xdr:nvSpPr>
        <xdr:cNvPr id="3015" name="AutoShape 2"/>
        <xdr:cNvSpPr>
          <a:spLocks noChangeAspect="1" noChangeArrowheads="1"/>
        </xdr:cNvSpPr>
      </xdr:nvSpPr>
      <xdr:spPr bwMode="auto">
        <a:xfrm>
          <a:off x="802217" y="128143000"/>
          <a:ext cx="383116"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485775</xdr:colOff>
      <xdr:row>170</xdr:row>
      <xdr:rowOff>0</xdr:rowOff>
    </xdr:from>
    <xdr:ext cx="383116" cy="323850"/>
    <xdr:sp macro="" textlink="">
      <xdr:nvSpPr>
        <xdr:cNvPr id="3016" name="AutoShape 2"/>
        <xdr:cNvSpPr>
          <a:spLocks noChangeAspect="1" noChangeArrowheads="1"/>
        </xdr:cNvSpPr>
      </xdr:nvSpPr>
      <xdr:spPr bwMode="auto">
        <a:xfrm>
          <a:off x="802217" y="128143000"/>
          <a:ext cx="383116" cy="3238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485775</xdr:colOff>
      <xdr:row>170</xdr:row>
      <xdr:rowOff>0</xdr:rowOff>
    </xdr:from>
    <xdr:ext cx="383116" cy="314325"/>
    <xdr:sp macro="" textlink="">
      <xdr:nvSpPr>
        <xdr:cNvPr id="3017" name="AutoShape 2"/>
        <xdr:cNvSpPr>
          <a:spLocks noChangeAspect="1" noChangeArrowheads="1"/>
        </xdr:cNvSpPr>
      </xdr:nvSpPr>
      <xdr:spPr bwMode="auto">
        <a:xfrm>
          <a:off x="802217" y="128143000"/>
          <a:ext cx="383116" cy="3143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485775</xdr:colOff>
      <xdr:row>170</xdr:row>
      <xdr:rowOff>0</xdr:rowOff>
    </xdr:from>
    <xdr:ext cx="383116" cy="314325"/>
    <xdr:sp macro="" textlink="">
      <xdr:nvSpPr>
        <xdr:cNvPr id="3018" name="AutoShape 2"/>
        <xdr:cNvSpPr>
          <a:spLocks noChangeAspect="1" noChangeArrowheads="1"/>
        </xdr:cNvSpPr>
      </xdr:nvSpPr>
      <xdr:spPr bwMode="auto">
        <a:xfrm>
          <a:off x="802217" y="128143000"/>
          <a:ext cx="383116" cy="3143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485775</xdr:colOff>
      <xdr:row>170</xdr:row>
      <xdr:rowOff>0</xdr:rowOff>
    </xdr:from>
    <xdr:ext cx="383116" cy="333375"/>
    <xdr:sp macro="" textlink="">
      <xdr:nvSpPr>
        <xdr:cNvPr id="3019" name="AutoShape 2"/>
        <xdr:cNvSpPr>
          <a:spLocks noChangeAspect="1" noChangeArrowheads="1"/>
        </xdr:cNvSpPr>
      </xdr:nvSpPr>
      <xdr:spPr bwMode="auto">
        <a:xfrm>
          <a:off x="802217" y="128143000"/>
          <a:ext cx="383116"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485775</xdr:colOff>
      <xdr:row>170</xdr:row>
      <xdr:rowOff>0</xdr:rowOff>
    </xdr:from>
    <xdr:ext cx="383116" cy="161925"/>
    <xdr:sp macro="" textlink="">
      <xdr:nvSpPr>
        <xdr:cNvPr id="3020" name="AutoShape 2"/>
        <xdr:cNvSpPr>
          <a:spLocks noChangeAspect="1" noChangeArrowheads="1"/>
        </xdr:cNvSpPr>
      </xdr:nvSpPr>
      <xdr:spPr bwMode="auto">
        <a:xfrm>
          <a:off x="802217" y="128143000"/>
          <a:ext cx="383116"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485775</xdr:colOff>
      <xdr:row>170</xdr:row>
      <xdr:rowOff>0</xdr:rowOff>
    </xdr:from>
    <xdr:ext cx="383116" cy="161925"/>
    <xdr:sp macro="" textlink="">
      <xdr:nvSpPr>
        <xdr:cNvPr id="3021" name="AutoShape 2"/>
        <xdr:cNvSpPr>
          <a:spLocks noChangeAspect="1" noChangeArrowheads="1"/>
        </xdr:cNvSpPr>
      </xdr:nvSpPr>
      <xdr:spPr bwMode="auto">
        <a:xfrm>
          <a:off x="802217" y="128143000"/>
          <a:ext cx="383116"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485775</xdr:colOff>
      <xdr:row>170</xdr:row>
      <xdr:rowOff>0</xdr:rowOff>
    </xdr:from>
    <xdr:ext cx="383116" cy="323850"/>
    <xdr:sp macro="" textlink="">
      <xdr:nvSpPr>
        <xdr:cNvPr id="3022" name="AutoShape 2"/>
        <xdr:cNvSpPr>
          <a:spLocks noChangeAspect="1" noChangeArrowheads="1"/>
        </xdr:cNvSpPr>
      </xdr:nvSpPr>
      <xdr:spPr bwMode="auto">
        <a:xfrm>
          <a:off x="802217" y="128143000"/>
          <a:ext cx="383116" cy="3238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485775</xdr:colOff>
      <xdr:row>170</xdr:row>
      <xdr:rowOff>0</xdr:rowOff>
    </xdr:from>
    <xdr:ext cx="383116" cy="323850"/>
    <xdr:sp macro="" textlink="">
      <xdr:nvSpPr>
        <xdr:cNvPr id="3023" name="AutoShape 2"/>
        <xdr:cNvSpPr>
          <a:spLocks noChangeAspect="1" noChangeArrowheads="1"/>
        </xdr:cNvSpPr>
      </xdr:nvSpPr>
      <xdr:spPr bwMode="auto">
        <a:xfrm>
          <a:off x="802217" y="128143000"/>
          <a:ext cx="383116" cy="3238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485775</xdr:colOff>
      <xdr:row>170</xdr:row>
      <xdr:rowOff>0</xdr:rowOff>
    </xdr:from>
    <xdr:ext cx="383116" cy="333375"/>
    <xdr:sp macro="" textlink="">
      <xdr:nvSpPr>
        <xdr:cNvPr id="3024" name="AutoShape 2"/>
        <xdr:cNvSpPr>
          <a:spLocks noChangeAspect="1" noChangeArrowheads="1"/>
        </xdr:cNvSpPr>
      </xdr:nvSpPr>
      <xdr:spPr bwMode="auto">
        <a:xfrm>
          <a:off x="802217" y="128143000"/>
          <a:ext cx="383116"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0</xdr:colOff>
      <xdr:row>170</xdr:row>
      <xdr:rowOff>0</xdr:rowOff>
    </xdr:from>
    <xdr:ext cx="485775" cy="85725"/>
    <xdr:sp macro="" textlink="">
      <xdr:nvSpPr>
        <xdr:cNvPr id="3025" name="AutoShape 1"/>
        <xdr:cNvSpPr>
          <a:spLocks noChangeAspect="1" noChangeArrowheads="1"/>
        </xdr:cNvSpPr>
      </xdr:nvSpPr>
      <xdr:spPr bwMode="auto">
        <a:xfrm>
          <a:off x="804333" y="128143000"/>
          <a:ext cx="485775" cy="857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0</xdr:colOff>
      <xdr:row>170</xdr:row>
      <xdr:rowOff>0</xdr:rowOff>
    </xdr:from>
    <xdr:ext cx="485775" cy="85725"/>
    <xdr:sp macro="" textlink="">
      <xdr:nvSpPr>
        <xdr:cNvPr id="3026" name="AutoShape 2"/>
        <xdr:cNvSpPr>
          <a:spLocks noChangeAspect="1" noChangeArrowheads="1"/>
        </xdr:cNvSpPr>
      </xdr:nvSpPr>
      <xdr:spPr bwMode="auto">
        <a:xfrm>
          <a:off x="804333" y="128143000"/>
          <a:ext cx="485775" cy="857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0</xdr:colOff>
      <xdr:row>170</xdr:row>
      <xdr:rowOff>0</xdr:rowOff>
    </xdr:from>
    <xdr:ext cx="485775" cy="85725"/>
    <xdr:sp macro="" textlink="">
      <xdr:nvSpPr>
        <xdr:cNvPr id="3027" name="AutoShape 3"/>
        <xdr:cNvSpPr>
          <a:spLocks noChangeAspect="1" noChangeArrowheads="1"/>
        </xdr:cNvSpPr>
      </xdr:nvSpPr>
      <xdr:spPr bwMode="auto">
        <a:xfrm>
          <a:off x="804333" y="128143000"/>
          <a:ext cx="485775" cy="857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0</xdr:colOff>
      <xdr:row>170</xdr:row>
      <xdr:rowOff>0</xdr:rowOff>
    </xdr:from>
    <xdr:ext cx="485775" cy="85725"/>
    <xdr:sp macro="" textlink="">
      <xdr:nvSpPr>
        <xdr:cNvPr id="3028" name="AutoShape 4"/>
        <xdr:cNvSpPr>
          <a:spLocks noChangeAspect="1" noChangeArrowheads="1"/>
        </xdr:cNvSpPr>
      </xdr:nvSpPr>
      <xdr:spPr bwMode="auto">
        <a:xfrm>
          <a:off x="804333" y="128143000"/>
          <a:ext cx="485775" cy="857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485775</xdr:colOff>
      <xdr:row>170</xdr:row>
      <xdr:rowOff>0</xdr:rowOff>
    </xdr:from>
    <xdr:ext cx="383116" cy="333375"/>
    <xdr:sp macro="" textlink="">
      <xdr:nvSpPr>
        <xdr:cNvPr id="3029" name="AutoShape 2"/>
        <xdr:cNvSpPr>
          <a:spLocks noChangeAspect="1" noChangeArrowheads="1"/>
        </xdr:cNvSpPr>
      </xdr:nvSpPr>
      <xdr:spPr bwMode="auto">
        <a:xfrm>
          <a:off x="802217" y="128143000"/>
          <a:ext cx="383116"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485775</xdr:colOff>
      <xdr:row>170</xdr:row>
      <xdr:rowOff>0</xdr:rowOff>
    </xdr:from>
    <xdr:ext cx="383116" cy="323850"/>
    <xdr:sp macro="" textlink="">
      <xdr:nvSpPr>
        <xdr:cNvPr id="3030" name="AutoShape 2"/>
        <xdr:cNvSpPr>
          <a:spLocks noChangeAspect="1" noChangeArrowheads="1"/>
        </xdr:cNvSpPr>
      </xdr:nvSpPr>
      <xdr:spPr bwMode="auto">
        <a:xfrm>
          <a:off x="802217" y="128143000"/>
          <a:ext cx="383116" cy="3238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485775</xdr:colOff>
      <xdr:row>170</xdr:row>
      <xdr:rowOff>0</xdr:rowOff>
    </xdr:from>
    <xdr:ext cx="383116" cy="314325"/>
    <xdr:sp macro="" textlink="">
      <xdr:nvSpPr>
        <xdr:cNvPr id="3031" name="AutoShape 2"/>
        <xdr:cNvSpPr>
          <a:spLocks noChangeAspect="1" noChangeArrowheads="1"/>
        </xdr:cNvSpPr>
      </xdr:nvSpPr>
      <xdr:spPr bwMode="auto">
        <a:xfrm>
          <a:off x="802217" y="128143000"/>
          <a:ext cx="383116" cy="3143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485775</xdr:colOff>
      <xdr:row>170</xdr:row>
      <xdr:rowOff>0</xdr:rowOff>
    </xdr:from>
    <xdr:ext cx="383116" cy="314325"/>
    <xdr:sp macro="" textlink="">
      <xdr:nvSpPr>
        <xdr:cNvPr id="3032" name="AutoShape 2"/>
        <xdr:cNvSpPr>
          <a:spLocks noChangeAspect="1" noChangeArrowheads="1"/>
        </xdr:cNvSpPr>
      </xdr:nvSpPr>
      <xdr:spPr bwMode="auto">
        <a:xfrm>
          <a:off x="802217" y="128143000"/>
          <a:ext cx="383116" cy="3143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485775</xdr:colOff>
      <xdr:row>170</xdr:row>
      <xdr:rowOff>0</xdr:rowOff>
    </xdr:from>
    <xdr:ext cx="383116" cy="333375"/>
    <xdr:sp macro="" textlink="">
      <xdr:nvSpPr>
        <xdr:cNvPr id="3033" name="AutoShape 2"/>
        <xdr:cNvSpPr>
          <a:spLocks noChangeAspect="1" noChangeArrowheads="1"/>
        </xdr:cNvSpPr>
      </xdr:nvSpPr>
      <xdr:spPr bwMode="auto">
        <a:xfrm>
          <a:off x="802217" y="128143000"/>
          <a:ext cx="383116"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485775</xdr:colOff>
      <xdr:row>170</xdr:row>
      <xdr:rowOff>0</xdr:rowOff>
    </xdr:from>
    <xdr:ext cx="383116" cy="161925"/>
    <xdr:sp macro="" textlink="">
      <xdr:nvSpPr>
        <xdr:cNvPr id="3034" name="AutoShape 2"/>
        <xdr:cNvSpPr>
          <a:spLocks noChangeAspect="1" noChangeArrowheads="1"/>
        </xdr:cNvSpPr>
      </xdr:nvSpPr>
      <xdr:spPr bwMode="auto">
        <a:xfrm>
          <a:off x="802217" y="128143000"/>
          <a:ext cx="383116"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485775</xdr:colOff>
      <xdr:row>170</xdr:row>
      <xdr:rowOff>0</xdr:rowOff>
    </xdr:from>
    <xdr:ext cx="383116" cy="161925"/>
    <xdr:sp macro="" textlink="">
      <xdr:nvSpPr>
        <xdr:cNvPr id="3035" name="AutoShape 2"/>
        <xdr:cNvSpPr>
          <a:spLocks noChangeAspect="1" noChangeArrowheads="1"/>
        </xdr:cNvSpPr>
      </xdr:nvSpPr>
      <xdr:spPr bwMode="auto">
        <a:xfrm>
          <a:off x="802217" y="128143000"/>
          <a:ext cx="383116"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485775</xdr:colOff>
      <xdr:row>170</xdr:row>
      <xdr:rowOff>0</xdr:rowOff>
    </xdr:from>
    <xdr:ext cx="383116" cy="323850"/>
    <xdr:sp macro="" textlink="">
      <xdr:nvSpPr>
        <xdr:cNvPr id="3036" name="AutoShape 2"/>
        <xdr:cNvSpPr>
          <a:spLocks noChangeAspect="1" noChangeArrowheads="1"/>
        </xdr:cNvSpPr>
      </xdr:nvSpPr>
      <xdr:spPr bwMode="auto">
        <a:xfrm>
          <a:off x="802217" y="128143000"/>
          <a:ext cx="383116" cy="3238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485775</xdr:colOff>
      <xdr:row>170</xdr:row>
      <xdr:rowOff>0</xdr:rowOff>
    </xdr:from>
    <xdr:ext cx="383116" cy="323850"/>
    <xdr:sp macro="" textlink="">
      <xdr:nvSpPr>
        <xdr:cNvPr id="3037" name="AutoShape 2"/>
        <xdr:cNvSpPr>
          <a:spLocks noChangeAspect="1" noChangeArrowheads="1"/>
        </xdr:cNvSpPr>
      </xdr:nvSpPr>
      <xdr:spPr bwMode="auto">
        <a:xfrm>
          <a:off x="802217" y="128143000"/>
          <a:ext cx="383116" cy="3238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485775</xdr:colOff>
      <xdr:row>170</xdr:row>
      <xdr:rowOff>0</xdr:rowOff>
    </xdr:from>
    <xdr:ext cx="383116" cy="333375"/>
    <xdr:sp macro="" textlink="">
      <xdr:nvSpPr>
        <xdr:cNvPr id="3038" name="AutoShape 2"/>
        <xdr:cNvSpPr>
          <a:spLocks noChangeAspect="1" noChangeArrowheads="1"/>
        </xdr:cNvSpPr>
      </xdr:nvSpPr>
      <xdr:spPr bwMode="auto">
        <a:xfrm>
          <a:off x="802217" y="128143000"/>
          <a:ext cx="383116"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485775</xdr:colOff>
      <xdr:row>170</xdr:row>
      <xdr:rowOff>0</xdr:rowOff>
    </xdr:from>
    <xdr:ext cx="383116" cy="333375"/>
    <xdr:sp macro="" textlink="">
      <xdr:nvSpPr>
        <xdr:cNvPr id="3039" name="AutoShape 2"/>
        <xdr:cNvSpPr>
          <a:spLocks noChangeAspect="1" noChangeArrowheads="1"/>
        </xdr:cNvSpPr>
      </xdr:nvSpPr>
      <xdr:spPr bwMode="auto">
        <a:xfrm>
          <a:off x="802217" y="128143000"/>
          <a:ext cx="383116"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485775</xdr:colOff>
      <xdr:row>170</xdr:row>
      <xdr:rowOff>0</xdr:rowOff>
    </xdr:from>
    <xdr:ext cx="383116" cy="323850"/>
    <xdr:sp macro="" textlink="">
      <xdr:nvSpPr>
        <xdr:cNvPr id="3040" name="AutoShape 2"/>
        <xdr:cNvSpPr>
          <a:spLocks noChangeAspect="1" noChangeArrowheads="1"/>
        </xdr:cNvSpPr>
      </xdr:nvSpPr>
      <xdr:spPr bwMode="auto">
        <a:xfrm>
          <a:off x="802217" y="128143000"/>
          <a:ext cx="383116" cy="3238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485775</xdr:colOff>
      <xdr:row>170</xdr:row>
      <xdr:rowOff>0</xdr:rowOff>
    </xdr:from>
    <xdr:ext cx="383116" cy="314325"/>
    <xdr:sp macro="" textlink="">
      <xdr:nvSpPr>
        <xdr:cNvPr id="3041" name="AutoShape 2"/>
        <xdr:cNvSpPr>
          <a:spLocks noChangeAspect="1" noChangeArrowheads="1"/>
        </xdr:cNvSpPr>
      </xdr:nvSpPr>
      <xdr:spPr bwMode="auto">
        <a:xfrm>
          <a:off x="802217" y="128143000"/>
          <a:ext cx="383116" cy="3143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485775</xdr:colOff>
      <xdr:row>170</xdr:row>
      <xdr:rowOff>0</xdr:rowOff>
    </xdr:from>
    <xdr:ext cx="383116" cy="314325"/>
    <xdr:sp macro="" textlink="">
      <xdr:nvSpPr>
        <xdr:cNvPr id="3042" name="AutoShape 2"/>
        <xdr:cNvSpPr>
          <a:spLocks noChangeAspect="1" noChangeArrowheads="1"/>
        </xdr:cNvSpPr>
      </xdr:nvSpPr>
      <xdr:spPr bwMode="auto">
        <a:xfrm>
          <a:off x="802217" y="128143000"/>
          <a:ext cx="383116" cy="3143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485775</xdr:colOff>
      <xdr:row>170</xdr:row>
      <xdr:rowOff>0</xdr:rowOff>
    </xdr:from>
    <xdr:ext cx="383116" cy="333375"/>
    <xdr:sp macro="" textlink="">
      <xdr:nvSpPr>
        <xdr:cNvPr id="3043" name="AutoShape 2"/>
        <xdr:cNvSpPr>
          <a:spLocks noChangeAspect="1" noChangeArrowheads="1"/>
        </xdr:cNvSpPr>
      </xdr:nvSpPr>
      <xdr:spPr bwMode="auto">
        <a:xfrm>
          <a:off x="802217" y="128143000"/>
          <a:ext cx="383116"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485775</xdr:colOff>
      <xdr:row>170</xdr:row>
      <xdr:rowOff>0</xdr:rowOff>
    </xdr:from>
    <xdr:ext cx="383116" cy="323850"/>
    <xdr:sp macro="" textlink="">
      <xdr:nvSpPr>
        <xdr:cNvPr id="3044" name="AutoShape 2"/>
        <xdr:cNvSpPr>
          <a:spLocks noChangeAspect="1" noChangeArrowheads="1"/>
        </xdr:cNvSpPr>
      </xdr:nvSpPr>
      <xdr:spPr bwMode="auto">
        <a:xfrm>
          <a:off x="802217" y="128143000"/>
          <a:ext cx="383116" cy="3238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485775</xdr:colOff>
      <xdr:row>170</xdr:row>
      <xdr:rowOff>0</xdr:rowOff>
    </xdr:from>
    <xdr:ext cx="383116" cy="323850"/>
    <xdr:sp macro="" textlink="">
      <xdr:nvSpPr>
        <xdr:cNvPr id="3045" name="AutoShape 2"/>
        <xdr:cNvSpPr>
          <a:spLocks noChangeAspect="1" noChangeArrowheads="1"/>
        </xdr:cNvSpPr>
      </xdr:nvSpPr>
      <xdr:spPr bwMode="auto">
        <a:xfrm>
          <a:off x="802217" y="128143000"/>
          <a:ext cx="383116" cy="3238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485775</xdr:colOff>
      <xdr:row>170</xdr:row>
      <xdr:rowOff>0</xdr:rowOff>
    </xdr:from>
    <xdr:ext cx="383116" cy="333375"/>
    <xdr:sp macro="" textlink="">
      <xdr:nvSpPr>
        <xdr:cNvPr id="3046" name="AutoShape 2"/>
        <xdr:cNvSpPr>
          <a:spLocks noChangeAspect="1" noChangeArrowheads="1"/>
        </xdr:cNvSpPr>
      </xdr:nvSpPr>
      <xdr:spPr bwMode="auto">
        <a:xfrm>
          <a:off x="802217" y="128143000"/>
          <a:ext cx="383116"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485775</xdr:colOff>
      <xdr:row>170</xdr:row>
      <xdr:rowOff>0</xdr:rowOff>
    </xdr:from>
    <xdr:ext cx="383116" cy="333375"/>
    <xdr:sp macro="" textlink="">
      <xdr:nvSpPr>
        <xdr:cNvPr id="3047" name="AutoShape 2"/>
        <xdr:cNvSpPr>
          <a:spLocks noChangeAspect="1" noChangeArrowheads="1"/>
        </xdr:cNvSpPr>
      </xdr:nvSpPr>
      <xdr:spPr bwMode="auto">
        <a:xfrm>
          <a:off x="802217" y="128143000"/>
          <a:ext cx="383116"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485775</xdr:colOff>
      <xdr:row>170</xdr:row>
      <xdr:rowOff>0</xdr:rowOff>
    </xdr:from>
    <xdr:ext cx="383116" cy="323850"/>
    <xdr:sp macro="" textlink="">
      <xdr:nvSpPr>
        <xdr:cNvPr id="3048" name="AutoShape 2"/>
        <xdr:cNvSpPr>
          <a:spLocks noChangeAspect="1" noChangeArrowheads="1"/>
        </xdr:cNvSpPr>
      </xdr:nvSpPr>
      <xdr:spPr bwMode="auto">
        <a:xfrm>
          <a:off x="802217" y="128143000"/>
          <a:ext cx="383116" cy="3238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485775</xdr:colOff>
      <xdr:row>170</xdr:row>
      <xdr:rowOff>0</xdr:rowOff>
    </xdr:from>
    <xdr:ext cx="383116" cy="314325"/>
    <xdr:sp macro="" textlink="">
      <xdr:nvSpPr>
        <xdr:cNvPr id="3049" name="AutoShape 2"/>
        <xdr:cNvSpPr>
          <a:spLocks noChangeAspect="1" noChangeArrowheads="1"/>
        </xdr:cNvSpPr>
      </xdr:nvSpPr>
      <xdr:spPr bwMode="auto">
        <a:xfrm>
          <a:off x="802217" y="128143000"/>
          <a:ext cx="383116" cy="3143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485775</xdr:colOff>
      <xdr:row>170</xdr:row>
      <xdr:rowOff>0</xdr:rowOff>
    </xdr:from>
    <xdr:ext cx="383116" cy="314325"/>
    <xdr:sp macro="" textlink="">
      <xdr:nvSpPr>
        <xdr:cNvPr id="3050" name="AutoShape 2"/>
        <xdr:cNvSpPr>
          <a:spLocks noChangeAspect="1" noChangeArrowheads="1"/>
        </xdr:cNvSpPr>
      </xdr:nvSpPr>
      <xdr:spPr bwMode="auto">
        <a:xfrm>
          <a:off x="802217" y="128143000"/>
          <a:ext cx="383116" cy="3143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485775</xdr:colOff>
      <xdr:row>170</xdr:row>
      <xdr:rowOff>0</xdr:rowOff>
    </xdr:from>
    <xdr:ext cx="383116" cy="333375"/>
    <xdr:sp macro="" textlink="">
      <xdr:nvSpPr>
        <xdr:cNvPr id="3051" name="AutoShape 2"/>
        <xdr:cNvSpPr>
          <a:spLocks noChangeAspect="1" noChangeArrowheads="1"/>
        </xdr:cNvSpPr>
      </xdr:nvSpPr>
      <xdr:spPr bwMode="auto">
        <a:xfrm>
          <a:off x="802217" y="128143000"/>
          <a:ext cx="383116"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485775</xdr:colOff>
      <xdr:row>170</xdr:row>
      <xdr:rowOff>0</xdr:rowOff>
    </xdr:from>
    <xdr:ext cx="383116" cy="323850"/>
    <xdr:sp macro="" textlink="">
      <xdr:nvSpPr>
        <xdr:cNvPr id="3052" name="AutoShape 2"/>
        <xdr:cNvSpPr>
          <a:spLocks noChangeAspect="1" noChangeArrowheads="1"/>
        </xdr:cNvSpPr>
      </xdr:nvSpPr>
      <xdr:spPr bwMode="auto">
        <a:xfrm>
          <a:off x="802217" y="128143000"/>
          <a:ext cx="383116" cy="3238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485775</xdr:colOff>
      <xdr:row>170</xdr:row>
      <xdr:rowOff>0</xdr:rowOff>
    </xdr:from>
    <xdr:ext cx="383116" cy="323850"/>
    <xdr:sp macro="" textlink="">
      <xdr:nvSpPr>
        <xdr:cNvPr id="3053" name="AutoShape 2"/>
        <xdr:cNvSpPr>
          <a:spLocks noChangeAspect="1" noChangeArrowheads="1"/>
        </xdr:cNvSpPr>
      </xdr:nvSpPr>
      <xdr:spPr bwMode="auto">
        <a:xfrm>
          <a:off x="802217" y="128143000"/>
          <a:ext cx="383116" cy="3238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447675</xdr:colOff>
      <xdr:row>170</xdr:row>
      <xdr:rowOff>0</xdr:rowOff>
    </xdr:from>
    <xdr:ext cx="383116" cy="333375"/>
    <xdr:sp macro="" textlink="">
      <xdr:nvSpPr>
        <xdr:cNvPr id="3054" name="AutoShape 2"/>
        <xdr:cNvSpPr>
          <a:spLocks noChangeAspect="1" noChangeArrowheads="1"/>
        </xdr:cNvSpPr>
      </xdr:nvSpPr>
      <xdr:spPr bwMode="auto">
        <a:xfrm>
          <a:off x="802217" y="128143000"/>
          <a:ext cx="383116"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0</xdr:colOff>
      <xdr:row>170</xdr:row>
      <xdr:rowOff>0</xdr:rowOff>
    </xdr:from>
    <xdr:ext cx="485775" cy="85725"/>
    <xdr:sp macro="" textlink="">
      <xdr:nvSpPr>
        <xdr:cNvPr id="3055" name="AutoShape 1"/>
        <xdr:cNvSpPr>
          <a:spLocks noChangeAspect="1" noChangeArrowheads="1"/>
        </xdr:cNvSpPr>
      </xdr:nvSpPr>
      <xdr:spPr bwMode="auto">
        <a:xfrm>
          <a:off x="804333" y="128143000"/>
          <a:ext cx="485775" cy="857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0</xdr:colOff>
      <xdr:row>170</xdr:row>
      <xdr:rowOff>0</xdr:rowOff>
    </xdr:from>
    <xdr:ext cx="485775" cy="85725"/>
    <xdr:sp macro="" textlink="">
      <xdr:nvSpPr>
        <xdr:cNvPr id="3056" name="AutoShape 2"/>
        <xdr:cNvSpPr>
          <a:spLocks noChangeAspect="1" noChangeArrowheads="1"/>
        </xdr:cNvSpPr>
      </xdr:nvSpPr>
      <xdr:spPr bwMode="auto">
        <a:xfrm>
          <a:off x="804333" y="128143000"/>
          <a:ext cx="485775" cy="857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0</xdr:colOff>
      <xdr:row>170</xdr:row>
      <xdr:rowOff>0</xdr:rowOff>
    </xdr:from>
    <xdr:ext cx="485775" cy="85725"/>
    <xdr:sp macro="" textlink="">
      <xdr:nvSpPr>
        <xdr:cNvPr id="3057" name="AutoShape 3"/>
        <xdr:cNvSpPr>
          <a:spLocks noChangeAspect="1" noChangeArrowheads="1"/>
        </xdr:cNvSpPr>
      </xdr:nvSpPr>
      <xdr:spPr bwMode="auto">
        <a:xfrm>
          <a:off x="804333" y="128143000"/>
          <a:ext cx="485775" cy="857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0</xdr:colOff>
      <xdr:row>170</xdr:row>
      <xdr:rowOff>0</xdr:rowOff>
    </xdr:from>
    <xdr:ext cx="485775" cy="76200"/>
    <xdr:sp macro="" textlink="">
      <xdr:nvSpPr>
        <xdr:cNvPr id="3058" name="AutoShape 4"/>
        <xdr:cNvSpPr>
          <a:spLocks noChangeAspect="1" noChangeArrowheads="1"/>
        </xdr:cNvSpPr>
      </xdr:nvSpPr>
      <xdr:spPr bwMode="auto">
        <a:xfrm>
          <a:off x="804333" y="128143000"/>
          <a:ext cx="485775" cy="76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485775</xdr:colOff>
      <xdr:row>170</xdr:row>
      <xdr:rowOff>0</xdr:rowOff>
    </xdr:from>
    <xdr:ext cx="383116" cy="333375"/>
    <xdr:sp macro="" textlink="">
      <xdr:nvSpPr>
        <xdr:cNvPr id="3059" name="AutoShape 2"/>
        <xdr:cNvSpPr>
          <a:spLocks noChangeAspect="1" noChangeArrowheads="1"/>
        </xdr:cNvSpPr>
      </xdr:nvSpPr>
      <xdr:spPr bwMode="auto">
        <a:xfrm>
          <a:off x="802217" y="128143000"/>
          <a:ext cx="383116"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485775</xdr:colOff>
      <xdr:row>170</xdr:row>
      <xdr:rowOff>0</xdr:rowOff>
    </xdr:from>
    <xdr:ext cx="383116" cy="323850"/>
    <xdr:sp macro="" textlink="">
      <xdr:nvSpPr>
        <xdr:cNvPr id="3060" name="AutoShape 2"/>
        <xdr:cNvSpPr>
          <a:spLocks noChangeAspect="1" noChangeArrowheads="1"/>
        </xdr:cNvSpPr>
      </xdr:nvSpPr>
      <xdr:spPr bwMode="auto">
        <a:xfrm>
          <a:off x="802217" y="128143000"/>
          <a:ext cx="383116" cy="3238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485775</xdr:colOff>
      <xdr:row>170</xdr:row>
      <xdr:rowOff>0</xdr:rowOff>
    </xdr:from>
    <xdr:ext cx="383116" cy="314325"/>
    <xdr:sp macro="" textlink="">
      <xdr:nvSpPr>
        <xdr:cNvPr id="3061" name="AutoShape 2"/>
        <xdr:cNvSpPr>
          <a:spLocks noChangeAspect="1" noChangeArrowheads="1"/>
        </xdr:cNvSpPr>
      </xdr:nvSpPr>
      <xdr:spPr bwMode="auto">
        <a:xfrm>
          <a:off x="802217" y="128143000"/>
          <a:ext cx="383116" cy="3143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485775</xdr:colOff>
      <xdr:row>170</xdr:row>
      <xdr:rowOff>0</xdr:rowOff>
    </xdr:from>
    <xdr:ext cx="383116" cy="314325"/>
    <xdr:sp macro="" textlink="">
      <xdr:nvSpPr>
        <xdr:cNvPr id="3062" name="AutoShape 2"/>
        <xdr:cNvSpPr>
          <a:spLocks noChangeAspect="1" noChangeArrowheads="1"/>
        </xdr:cNvSpPr>
      </xdr:nvSpPr>
      <xdr:spPr bwMode="auto">
        <a:xfrm>
          <a:off x="802217" y="128143000"/>
          <a:ext cx="383116" cy="3143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485775</xdr:colOff>
      <xdr:row>170</xdr:row>
      <xdr:rowOff>0</xdr:rowOff>
    </xdr:from>
    <xdr:ext cx="383116" cy="333375"/>
    <xdr:sp macro="" textlink="">
      <xdr:nvSpPr>
        <xdr:cNvPr id="3063" name="AutoShape 2"/>
        <xdr:cNvSpPr>
          <a:spLocks noChangeAspect="1" noChangeArrowheads="1"/>
        </xdr:cNvSpPr>
      </xdr:nvSpPr>
      <xdr:spPr bwMode="auto">
        <a:xfrm>
          <a:off x="802217" y="128143000"/>
          <a:ext cx="383116"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485775</xdr:colOff>
      <xdr:row>170</xdr:row>
      <xdr:rowOff>0</xdr:rowOff>
    </xdr:from>
    <xdr:ext cx="383116" cy="161925"/>
    <xdr:sp macro="" textlink="">
      <xdr:nvSpPr>
        <xdr:cNvPr id="3064" name="AutoShape 2"/>
        <xdr:cNvSpPr>
          <a:spLocks noChangeAspect="1" noChangeArrowheads="1"/>
        </xdr:cNvSpPr>
      </xdr:nvSpPr>
      <xdr:spPr bwMode="auto">
        <a:xfrm>
          <a:off x="802217" y="128143000"/>
          <a:ext cx="383116"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485775</xdr:colOff>
      <xdr:row>170</xdr:row>
      <xdr:rowOff>0</xdr:rowOff>
    </xdr:from>
    <xdr:ext cx="383116" cy="161925"/>
    <xdr:sp macro="" textlink="">
      <xdr:nvSpPr>
        <xdr:cNvPr id="3065" name="AutoShape 2"/>
        <xdr:cNvSpPr>
          <a:spLocks noChangeAspect="1" noChangeArrowheads="1"/>
        </xdr:cNvSpPr>
      </xdr:nvSpPr>
      <xdr:spPr bwMode="auto">
        <a:xfrm>
          <a:off x="802217" y="128143000"/>
          <a:ext cx="383116"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485775</xdr:colOff>
      <xdr:row>170</xdr:row>
      <xdr:rowOff>0</xdr:rowOff>
    </xdr:from>
    <xdr:ext cx="383116" cy="323850"/>
    <xdr:sp macro="" textlink="">
      <xdr:nvSpPr>
        <xdr:cNvPr id="3066" name="AutoShape 2"/>
        <xdr:cNvSpPr>
          <a:spLocks noChangeAspect="1" noChangeArrowheads="1"/>
        </xdr:cNvSpPr>
      </xdr:nvSpPr>
      <xdr:spPr bwMode="auto">
        <a:xfrm>
          <a:off x="802217" y="128143000"/>
          <a:ext cx="383116" cy="3238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485775</xdr:colOff>
      <xdr:row>170</xdr:row>
      <xdr:rowOff>0</xdr:rowOff>
    </xdr:from>
    <xdr:ext cx="383116" cy="323850"/>
    <xdr:sp macro="" textlink="">
      <xdr:nvSpPr>
        <xdr:cNvPr id="3067" name="AutoShape 2"/>
        <xdr:cNvSpPr>
          <a:spLocks noChangeAspect="1" noChangeArrowheads="1"/>
        </xdr:cNvSpPr>
      </xdr:nvSpPr>
      <xdr:spPr bwMode="auto">
        <a:xfrm>
          <a:off x="802217" y="128143000"/>
          <a:ext cx="383116" cy="3238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485775</xdr:colOff>
      <xdr:row>170</xdr:row>
      <xdr:rowOff>0</xdr:rowOff>
    </xdr:from>
    <xdr:ext cx="383116" cy="333375"/>
    <xdr:sp macro="" textlink="">
      <xdr:nvSpPr>
        <xdr:cNvPr id="3068" name="AutoShape 2"/>
        <xdr:cNvSpPr>
          <a:spLocks noChangeAspect="1" noChangeArrowheads="1"/>
        </xdr:cNvSpPr>
      </xdr:nvSpPr>
      <xdr:spPr bwMode="auto">
        <a:xfrm>
          <a:off x="802217" y="128143000"/>
          <a:ext cx="383116"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0</xdr:colOff>
      <xdr:row>170</xdr:row>
      <xdr:rowOff>0</xdr:rowOff>
    </xdr:from>
    <xdr:ext cx="485775" cy="85725"/>
    <xdr:sp macro="" textlink="">
      <xdr:nvSpPr>
        <xdr:cNvPr id="3069" name="AutoShape 1"/>
        <xdr:cNvSpPr>
          <a:spLocks noChangeAspect="1" noChangeArrowheads="1"/>
        </xdr:cNvSpPr>
      </xdr:nvSpPr>
      <xdr:spPr bwMode="auto">
        <a:xfrm>
          <a:off x="804333" y="128143000"/>
          <a:ext cx="485775" cy="857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0</xdr:colOff>
      <xdr:row>170</xdr:row>
      <xdr:rowOff>0</xdr:rowOff>
    </xdr:from>
    <xdr:ext cx="485775" cy="85725"/>
    <xdr:sp macro="" textlink="">
      <xdr:nvSpPr>
        <xdr:cNvPr id="3070" name="AutoShape 2"/>
        <xdr:cNvSpPr>
          <a:spLocks noChangeAspect="1" noChangeArrowheads="1"/>
        </xdr:cNvSpPr>
      </xdr:nvSpPr>
      <xdr:spPr bwMode="auto">
        <a:xfrm>
          <a:off x="804333" y="128143000"/>
          <a:ext cx="485775" cy="857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0</xdr:colOff>
      <xdr:row>170</xdr:row>
      <xdr:rowOff>0</xdr:rowOff>
    </xdr:from>
    <xdr:ext cx="485775" cy="85725"/>
    <xdr:sp macro="" textlink="">
      <xdr:nvSpPr>
        <xdr:cNvPr id="3071" name="AutoShape 3"/>
        <xdr:cNvSpPr>
          <a:spLocks noChangeAspect="1" noChangeArrowheads="1"/>
        </xdr:cNvSpPr>
      </xdr:nvSpPr>
      <xdr:spPr bwMode="auto">
        <a:xfrm>
          <a:off x="804333" y="128143000"/>
          <a:ext cx="485775" cy="857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0</xdr:colOff>
      <xdr:row>170</xdr:row>
      <xdr:rowOff>0</xdr:rowOff>
    </xdr:from>
    <xdr:ext cx="485775" cy="76200"/>
    <xdr:sp macro="" textlink="">
      <xdr:nvSpPr>
        <xdr:cNvPr id="3072" name="AutoShape 4"/>
        <xdr:cNvSpPr>
          <a:spLocks noChangeAspect="1" noChangeArrowheads="1"/>
        </xdr:cNvSpPr>
      </xdr:nvSpPr>
      <xdr:spPr bwMode="auto">
        <a:xfrm>
          <a:off x="804333" y="128143000"/>
          <a:ext cx="485775" cy="76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485775</xdr:colOff>
      <xdr:row>170</xdr:row>
      <xdr:rowOff>0</xdr:rowOff>
    </xdr:from>
    <xdr:ext cx="383116" cy="333375"/>
    <xdr:sp macro="" textlink="">
      <xdr:nvSpPr>
        <xdr:cNvPr id="3073" name="AutoShape 2"/>
        <xdr:cNvSpPr>
          <a:spLocks noChangeAspect="1" noChangeArrowheads="1"/>
        </xdr:cNvSpPr>
      </xdr:nvSpPr>
      <xdr:spPr bwMode="auto">
        <a:xfrm>
          <a:off x="802217" y="128143000"/>
          <a:ext cx="383116"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485775</xdr:colOff>
      <xdr:row>170</xdr:row>
      <xdr:rowOff>0</xdr:rowOff>
    </xdr:from>
    <xdr:ext cx="383116" cy="323850"/>
    <xdr:sp macro="" textlink="">
      <xdr:nvSpPr>
        <xdr:cNvPr id="3074" name="AutoShape 2"/>
        <xdr:cNvSpPr>
          <a:spLocks noChangeAspect="1" noChangeArrowheads="1"/>
        </xdr:cNvSpPr>
      </xdr:nvSpPr>
      <xdr:spPr bwMode="auto">
        <a:xfrm>
          <a:off x="802217" y="128143000"/>
          <a:ext cx="383116" cy="3238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485775</xdr:colOff>
      <xdr:row>170</xdr:row>
      <xdr:rowOff>0</xdr:rowOff>
    </xdr:from>
    <xdr:ext cx="383116" cy="314325"/>
    <xdr:sp macro="" textlink="">
      <xdr:nvSpPr>
        <xdr:cNvPr id="3075" name="AutoShape 2"/>
        <xdr:cNvSpPr>
          <a:spLocks noChangeAspect="1" noChangeArrowheads="1"/>
        </xdr:cNvSpPr>
      </xdr:nvSpPr>
      <xdr:spPr bwMode="auto">
        <a:xfrm>
          <a:off x="802217" y="128143000"/>
          <a:ext cx="383116" cy="3143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485775</xdr:colOff>
      <xdr:row>170</xdr:row>
      <xdr:rowOff>0</xdr:rowOff>
    </xdr:from>
    <xdr:ext cx="383116" cy="314325"/>
    <xdr:sp macro="" textlink="">
      <xdr:nvSpPr>
        <xdr:cNvPr id="3076" name="AutoShape 2"/>
        <xdr:cNvSpPr>
          <a:spLocks noChangeAspect="1" noChangeArrowheads="1"/>
        </xdr:cNvSpPr>
      </xdr:nvSpPr>
      <xdr:spPr bwMode="auto">
        <a:xfrm>
          <a:off x="802217" y="128143000"/>
          <a:ext cx="383116" cy="3143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485775</xdr:colOff>
      <xdr:row>170</xdr:row>
      <xdr:rowOff>0</xdr:rowOff>
    </xdr:from>
    <xdr:ext cx="383116" cy="333375"/>
    <xdr:sp macro="" textlink="">
      <xdr:nvSpPr>
        <xdr:cNvPr id="3077" name="AutoShape 2"/>
        <xdr:cNvSpPr>
          <a:spLocks noChangeAspect="1" noChangeArrowheads="1"/>
        </xdr:cNvSpPr>
      </xdr:nvSpPr>
      <xdr:spPr bwMode="auto">
        <a:xfrm>
          <a:off x="802217" y="128143000"/>
          <a:ext cx="383116"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485775</xdr:colOff>
      <xdr:row>170</xdr:row>
      <xdr:rowOff>0</xdr:rowOff>
    </xdr:from>
    <xdr:ext cx="383116" cy="161925"/>
    <xdr:sp macro="" textlink="">
      <xdr:nvSpPr>
        <xdr:cNvPr id="3078" name="AutoShape 2"/>
        <xdr:cNvSpPr>
          <a:spLocks noChangeAspect="1" noChangeArrowheads="1"/>
        </xdr:cNvSpPr>
      </xdr:nvSpPr>
      <xdr:spPr bwMode="auto">
        <a:xfrm>
          <a:off x="802217" y="128143000"/>
          <a:ext cx="383116"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485775</xdr:colOff>
      <xdr:row>170</xdr:row>
      <xdr:rowOff>0</xdr:rowOff>
    </xdr:from>
    <xdr:ext cx="383116" cy="161925"/>
    <xdr:sp macro="" textlink="">
      <xdr:nvSpPr>
        <xdr:cNvPr id="3079" name="AutoShape 2"/>
        <xdr:cNvSpPr>
          <a:spLocks noChangeAspect="1" noChangeArrowheads="1"/>
        </xdr:cNvSpPr>
      </xdr:nvSpPr>
      <xdr:spPr bwMode="auto">
        <a:xfrm>
          <a:off x="802217" y="128143000"/>
          <a:ext cx="383116"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485775</xdr:colOff>
      <xdr:row>170</xdr:row>
      <xdr:rowOff>0</xdr:rowOff>
    </xdr:from>
    <xdr:ext cx="383116" cy="323850"/>
    <xdr:sp macro="" textlink="">
      <xdr:nvSpPr>
        <xdr:cNvPr id="3080" name="AutoShape 2"/>
        <xdr:cNvSpPr>
          <a:spLocks noChangeAspect="1" noChangeArrowheads="1"/>
        </xdr:cNvSpPr>
      </xdr:nvSpPr>
      <xdr:spPr bwMode="auto">
        <a:xfrm>
          <a:off x="802217" y="128143000"/>
          <a:ext cx="383116" cy="3238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485775</xdr:colOff>
      <xdr:row>170</xdr:row>
      <xdr:rowOff>0</xdr:rowOff>
    </xdr:from>
    <xdr:ext cx="383116" cy="323850"/>
    <xdr:sp macro="" textlink="">
      <xdr:nvSpPr>
        <xdr:cNvPr id="3081" name="AutoShape 2"/>
        <xdr:cNvSpPr>
          <a:spLocks noChangeAspect="1" noChangeArrowheads="1"/>
        </xdr:cNvSpPr>
      </xdr:nvSpPr>
      <xdr:spPr bwMode="auto">
        <a:xfrm>
          <a:off x="802217" y="128143000"/>
          <a:ext cx="383116" cy="3238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485775</xdr:colOff>
      <xdr:row>170</xdr:row>
      <xdr:rowOff>0</xdr:rowOff>
    </xdr:from>
    <xdr:ext cx="383116" cy="333375"/>
    <xdr:sp macro="" textlink="">
      <xdr:nvSpPr>
        <xdr:cNvPr id="3082" name="AutoShape 2"/>
        <xdr:cNvSpPr>
          <a:spLocks noChangeAspect="1" noChangeArrowheads="1"/>
        </xdr:cNvSpPr>
      </xdr:nvSpPr>
      <xdr:spPr bwMode="auto">
        <a:xfrm>
          <a:off x="802217" y="128143000"/>
          <a:ext cx="383116"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485775</xdr:colOff>
      <xdr:row>170</xdr:row>
      <xdr:rowOff>0</xdr:rowOff>
    </xdr:from>
    <xdr:ext cx="383116" cy="333375"/>
    <xdr:sp macro="" textlink="">
      <xdr:nvSpPr>
        <xdr:cNvPr id="3083" name="AutoShape 2"/>
        <xdr:cNvSpPr>
          <a:spLocks noChangeAspect="1" noChangeArrowheads="1"/>
        </xdr:cNvSpPr>
      </xdr:nvSpPr>
      <xdr:spPr bwMode="auto">
        <a:xfrm>
          <a:off x="802217" y="128143000"/>
          <a:ext cx="383116"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485775</xdr:colOff>
      <xdr:row>170</xdr:row>
      <xdr:rowOff>0</xdr:rowOff>
    </xdr:from>
    <xdr:ext cx="383116" cy="323850"/>
    <xdr:sp macro="" textlink="">
      <xdr:nvSpPr>
        <xdr:cNvPr id="3084" name="AutoShape 2"/>
        <xdr:cNvSpPr>
          <a:spLocks noChangeAspect="1" noChangeArrowheads="1"/>
        </xdr:cNvSpPr>
      </xdr:nvSpPr>
      <xdr:spPr bwMode="auto">
        <a:xfrm>
          <a:off x="802217" y="128143000"/>
          <a:ext cx="383116" cy="3238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485775</xdr:colOff>
      <xdr:row>170</xdr:row>
      <xdr:rowOff>0</xdr:rowOff>
    </xdr:from>
    <xdr:ext cx="383116" cy="314325"/>
    <xdr:sp macro="" textlink="">
      <xdr:nvSpPr>
        <xdr:cNvPr id="3085" name="AutoShape 2"/>
        <xdr:cNvSpPr>
          <a:spLocks noChangeAspect="1" noChangeArrowheads="1"/>
        </xdr:cNvSpPr>
      </xdr:nvSpPr>
      <xdr:spPr bwMode="auto">
        <a:xfrm>
          <a:off x="802217" y="128143000"/>
          <a:ext cx="383116" cy="3143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485775</xdr:colOff>
      <xdr:row>170</xdr:row>
      <xdr:rowOff>0</xdr:rowOff>
    </xdr:from>
    <xdr:ext cx="383116" cy="314325"/>
    <xdr:sp macro="" textlink="">
      <xdr:nvSpPr>
        <xdr:cNvPr id="3086" name="AutoShape 2"/>
        <xdr:cNvSpPr>
          <a:spLocks noChangeAspect="1" noChangeArrowheads="1"/>
        </xdr:cNvSpPr>
      </xdr:nvSpPr>
      <xdr:spPr bwMode="auto">
        <a:xfrm>
          <a:off x="802217" y="128143000"/>
          <a:ext cx="383116" cy="3143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485775</xdr:colOff>
      <xdr:row>170</xdr:row>
      <xdr:rowOff>0</xdr:rowOff>
    </xdr:from>
    <xdr:ext cx="383116" cy="333375"/>
    <xdr:sp macro="" textlink="">
      <xdr:nvSpPr>
        <xdr:cNvPr id="3087" name="AutoShape 2"/>
        <xdr:cNvSpPr>
          <a:spLocks noChangeAspect="1" noChangeArrowheads="1"/>
        </xdr:cNvSpPr>
      </xdr:nvSpPr>
      <xdr:spPr bwMode="auto">
        <a:xfrm>
          <a:off x="802217" y="128143000"/>
          <a:ext cx="383116"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485775</xdr:colOff>
      <xdr:row>170</xdr:row>
      <xdr:rowOff>0</xdr:rowOff>
    </xdr:from>
    <xdr:ext cx="383116" cy="323850"/>
    <xdr:sp macro="" textlink="">
      <xdr:nvSpPr>
        <xdr:cNvPr id="3088" name="AutoShape 2"/>
        <xdr:cNvSpPr>
          <a:spLocks noChangeAspect="1" noChangeArrowheads="1"/>
        </xdr:cNvSpPr>
      </xdr:nvSpPr>
      <xdr:spPr bwMode="auto">
        <a:xfrm>
          <a:off x="802217" y="128143000"/>
          <a:ext cx="383116" cy="3238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485775</xdr:colOff>
      <xdr:row>170</xdr:row>
      <xdr:rowOff>0</xdr:rowOff>
    </xdr:from>
    <xdr:ext cx="383116" cy="323850"/>
    <xdr:sp macro="" textlink="">
      <xdr:nvSpPr>
        <xdr:cNvPr id="3089" name="AutoShape 2"/>
        <xdr:cNvSpPr>
          <a:spLocks noChangeAspect="1" noChangeArrowheads="1"/>
        </xdr:cNvSpPr>
      </xdr:nvSpPr>
      <xdr:spPr bwMode="auto">
        <a:xfrm>
          <a:off x="802217" y="128143000"/>
          <a:ext cx="383116" cy="3238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485775</xdr:colOff>
      <xdr:row>170</xdr:row>
      <xdr:rowOff>0</xdr:rowOff>
    </xdr:from>
    <xdr:ext cx="383116" cy="333375"/>
    <xdr:sp macro="" textlink="">
      <xdr:nvSpPr>
        <xdr:cNvPr id="3090" name="AutoShape 2"/>
        <xdr:cNvSpPr>
          <a:spLocks noChangeAspect="1" noChangeArrowheads="1"/>
        </xdr:cNvSpPr>
      </xdr:nvSpPr>
      <xdr:spPr bwMode="auto">
        <a:xfrm>
          <a:off x="802217" y="128143000"/>
          <a:ext cx="383116"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485775</xdr:colOff>
      <xdr:row>170</xdr:row>
      <xdr:rowOff>0</xdr:rowOff>
    </xdr:from>
    <xdr:ext cx="383116" cy="333375"/>
    <xdr:sp macro="" textlink="">
      <xdr:nvSpPr>
        <xdr:cNvPr id="3091" name="AutoShape 2"/>
        <xdr:cNvSpPr>
          <a:spLocks noChangeAspect="1" noChangeArrowheads="1"/>
        </xdr:cNvSpPr>
      </xdr:nvSpPr>
      <xdr:spPr bwMode="auto">
        <a:xfrm>
          <a:off x="802217" y="128143000"/>
          <a:ext cx="383116"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485775</xdr:colOff>
      <xdr:row>170</xdr:row>
      <xdr:rowOff>0</xdr:rowOff>
    </xdr:from>
    <xdr:ext cx="383116" cy="323850"/>
    <xdr:sp macro="" textlink="">
      <xdr:nvSpPr>
        <xdr:cNvPr id="3092" name="AutoShape 2"/>
        <xdr:cNvSpPr>
          <a:spLocks noChangeAspect="1" noChangeArrowheads="1"/>
        </xdr:cNvSpPr>
      </xdr:nvSpPr>
      <xdr:spPr bwMode="auto">
        <a:xfrm>
          <a:off x="802217" y="128143000"/>
          <a:ext cx="383116" cy="3238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485775</xdr:colOff>
      <xdr:row>170</xdr:row>
      <xdr:rowOff>0</xdr:rowOff>
    </xdr:from>
    <xdr:ext cx="383116" cy="314325"/>
    <xdr:sp macro="" textlink="">
      <xdr:nvSpPr>
        <xdr:cNvPr id="3093" name="AutoShape 2"/>
        <xdr:cNvSpPr>
          <a:spLocks noChangeAspect="1" noChangeArrowheads="1"/>
        </xdr:cNvSpPr>
      </xdr:nvSpPr>
      <xdr:spPr bwMode="auto">
        <a:xfrm>
          <a:off x="802217" y="128143000"/>
          <a:ext cx="383116" cy="3143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485775</xdr:colOff>
      <xdr:row>170</xdr:row>
      <xdr:rowOff>0</xdr:rowOff>
    </xdr:from>
    <xdr:ext cx="383116" cy="314325"/>
    <xdr:sp macro="" textlink="">
      <xdr:nvSpPr>
        <xdr:cNvPr id="3094" name="AutoShape 2"/>
        <xdr:cNvSpPr>
          <a:spLocks noChangeAspect="1" noChangeArrowheads="1"/>
        </xdr:cNvSpPr>
      </xdr:nvSpPr>
      <xdr:spPr bwMode="auto">
        <a:xfrm>
          <a:off x="802217" y="128143000"/>
          <a:ext cx="383116" cy="3143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485775</xdr:colOff>
      <xdr:row>170</xdr:row>
      <xdr:rowOff>0</xdr:rowOff>
    </xdr:from>
    <xdr:ext cx="383116" cy="333375"/>
    <xdr:sp macro="" textlink="">
      <xdr:nvSpPr>
        <xdr:cNvPr id="3095" name="AutoShape 2"/>
        <xdr:cNvSpPr>
          <a:spLocks noChangeAspect="1" noChangeArrowheads="1"/>
        </xdr:cNvSpPr>
      </xdr:nvSpPr>
      <xdr:spPr bwMode="auto">
        <a:xfrm>
          <a:off x="802217" y="128143000"/>
          <a:ext cx="383116"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485775</xdr:colOff>
      <xdr:row>170</xdr:row>
      <xdr:rowOff>0</xdr:rowOff>
    </xdr:from>
    <xdr:ext cx="383116" cy="323850"/>
    <xdr:sp macro="" textlink="">
      <xdr:nvSpPr>
        <xdr:cNvPr id="3096" name="AutoShape 2"/>
        <xdr:cNvSpPr>
          <a:spLocks noChangeAspect="1" noChangeArrowheads="1"/>
        </xdr:cNvSpPr>
      </xdr:nvSpPr>
      <xdr:spPr bwMode="auto">
        <a:xfrm>
          <a:off x="802217" y="128143000"/>
          <a:ext cx="383116" cy="3238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485775</xdr:colOff>
      <xdr:row>170</xdr:row>
      <xdr:rowOff>0</xdr:rowOff>
    </xdr:from>
    <xdr:ext cx="383116" cy="323850"/>
    <xdr:sp macro="" textlink="">
      <xdr:nvSpPr>
        <xdr:cNvPr id="3097" name="AutoShape 2"/>
        <xdr:cNvSpPr>
          <a:spLocks noChangeAspect="1" noChangeArrowheads="1"/>
        </xdr:cNvSpPr>
      </xdr:nvSpPr>
      <xdr:spPr bwMode="auto">
        <a:xfrm>
          <a:off x="802217" y="128143000"/>
          <a:ext cx="383116" cy="3238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447675</xdr:colOff>
      <xdr:row>170</xdr:row>
      <xdr:rowOff>0</xdr:rowOff>
    </xdr:from>
    <xdr:ext cx="383116" cy="333375"/>
    <xdr:sp macro="" textlink="">
      <xdr:nvSpPr>
        <xdr:cNvPr id="3098" name="AutoShape 2"/>
        <xdr:cNvSpPr>
          <a:spLocks noChangeAspect="1" noChangeArrowheads="1"/>
        </xdr:cNvSpPr>
      </xdr:nvSpPr>
      <xdr:spPr bwMode="auto">
        <a:xfrm>
          <a:off x="802217" y="128143000"/>
          <a:ext cx="383116"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381000</xdr:colOff>
      <xdr:row>170</xdr:row>
      <xdr:rowOff>0</xdr:rowOff>
    </xdr:from>
    <xdr:ext cx="554566" cy="371475"/>
    <xdr:sp macro="" textlink="">
      <xdr:nvSpPr>
        <xdr:cNvPr id="3099" name="AutoShape 2"/>
        <xdr:cNvSpPr>
          <a:spLocks noChangeAspect="1" noChangeArrowheads="1"/>
        </xdr:cNvSpPr>
      </xdr:nvSpPr>
      <xdr:spPr bwMode="auto">
        <a:xfrm>
          <a:off x="802217" y="128143000"/>
          <a:ext cx="554566"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381000</xdr:colOff>
      <xdr:row>170</xdr:row>
      <xdr:rowOff>0</xdr:rowOff>
    </xdr:from>
    <xdr:ext cx="554566" cy="365125"/>
    <xdr:sp macro="" textlink="">
      <xdr:nvSpPr>
        <xdr:cNvPr id="3100" name="AutoShape 2"/>
        <xdr:cNvSpPr>
          <a:spLocks noChangeAspect="1" noChangeArrowheads="1"/>
        </xdr:cNvSpPr>
      </xdr:nvSpPr>
      <xdr:spPr bwMode="auto">
        <a:xfrm>
          <a:off x="802217" y="128143000"/>
          <a:ext cx="554566" cy="3651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381000</xdr:colOff>
      <xdr:row>170</xdr:row>
      <xdr:rowOff>0</xdr:rowOff>
    </xdr:from>
    <xdr:ext cx="554566" cy="361950"/>
    <xdr:sp macro="" textlink="">
      <xdr:nvSpPr>
        <xdr:cNvPr id="3101" name="AutoShape 2"/>
        <xdr:cNvSpPr>
          <a:spLocks noChangeAspect="1" noChangeArrowheads="1"/>
        </xdr:cNvSpPr>
      </xdr:nvSpPr>
      <xdr:spPr bwMode="auto">
        <a:xfrm>
          <a:off x="802217" y="128143000"/>
          <a:ext cx="554566" cy="3619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381000</xdr:colOff>
      <xdr:row>170</xdr:row>
      <xdr:rowOff>0</xdr:rowOff>
    </xdr:from>
    <xdr:ext cx="554566" cy="361950"/>
    <xdr:sp macro="" textlink="">
      <xdr:nvSpPr>
        <xdr:cNvPr id="3102" name="AutoShape 2"/>
        <xdr:cNvSpPr>
          <a:spLocks noChangeAspect="1" noChangeArrowheads="1"/>
        </xdr:cNvSpPr>
      </xdr:nvSpPr>
      <xdr:spPr bwMode="auto">
        <a:xfrm>
          <a:off x="802217" y="128143000"/>
          <a:ext cx="554566" cy="3619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381000</xdr:colOff>
      <xdr:row>170</xdr:row>
      <xdr:rowOff>0</xdr:rowOff>
    </xdr:from>
    <xdr:ext cx="554566" cy="371475"/>
    <xdr:sp macro="" textlink="">
      <xdr:nvSpPr>
        <xdr:cNvPr id="3103" name="AutoShape 2"/>
        <xdr:cNvSpPr>
          <a:spLocks noChangeAspect="1" noChangeArrowheads="1"/>
        </xdr:cNvSpPr>
      </xdr:nvSpPr>
      <xdr:spPr bwMode="auto">
        <a:xfrm>
          <a:off x="802217" y="128143000"/>
          <a:ext cx="554566"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381000</xdr:colOff>
      <xdr:row>170</xdr:row>
      <xdr:rowOff>0</xdr:rowOff>
    </xdr:from>
    <xdr:ext cx="554566" cy="365125"/>
    <xdr:sp macro="" textlink="">
      <xdr:nvSpPr>
        <xdr:cNvPr id="3104" name="AutoShape 2"/>
        <xdr:cNvSpPr>
          <a:spLocks noChangeAspect="1" noChangeArrowheads="1"/>
        </xdr:cNvSpPr>
      </xdr:nvSpPr>
      <xdr:spPr bwMode="auto">
        <a:xfrm>
          <a:off x="802217" y="128143000"/>
          <a:ext cx="554566" cy="3651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381000</xdr:colOff>
      <xdr:row>170</xdr:row>
      <xdr:rowOff>0</xdr:rowOff>
    </xdr:from>
    <xdr:ext cx="554566" cy="365125"/>
    <xdr:sp macro="" textlink="">
      <xdr:nvSpPr>
        <xdr:cNvPr id="3105" name="AutoShape 2"/>
        <xdr:cNvSpPr>
          <a:spLocks noChangeAspect="1" noChangeArrowheads="1"/>
        </xdr:cNvSpPr>
      </xdr:nvSpPr>
      <xdr:spPr bwMode="auto">
        <a:xfrm>
          <a:off x="802217" y="128143000"/>
          <a:ext cx="554566" cy="3651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381000</xdr:colOff>
      <xdr:row>170</xdr:row>
      <xdr:rowOff>0</xdr:rowOff>
    </xdr:from>
    <xdr:ext cx="554566" cy="371475"/>
    <xdr:sp macro="" textlink="">
      <xdr:nvSpPr>
        <xdr:cNvPr id="3106" name="AutoShape 2"/>
        <xdr:cNvSpPr>
          <a:spLocks noChangeAspect="1" noChangeArrowheads="1"/>
        </xdr:cNvSpPr>
      </xdr:nvSpPr>
      <xdr:spPr bwMode="auto">
        <a:xfrm>
          <a:off x="802217" y="128143000"/>
          <a:ext cx="554566"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381000</xdr:colOff>
      <xdr:row>170</xdr:row>
      <xdr:rowOff>0</xdr:rowOff>
    </xdr:from>
    <xdr:ext cx="554566" cy="371475"/>
    <xdr:sp macro="" textlink="">
      <xdr:nvSpPr>
        <xdr:cNvPr id="3107" name="AutoShape 2"/>
        <xdr:cNvSpPr>
          <a:spLocks noChangeAspect="1" noChangeArrowheads="1"/>
        </xdr:cNvSpPr>
      </xdr:nvSpPr>
      <xdr:spPr bwMode="auto">
        <a:xfrm>
          <a:off x="802217" y="128143000"/>
          <a:ext cx="554566"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381000</xdr:colOff>
      <xdr:row>170</xdr:row>
      <xdr:rowOff>0</xdr:rowOff>
    </xdr:from>
    <xdr:ext cx="554566" cy="365125"/>
    <xdr:sp macro="" textlink="">
      <xdr:nvSpPr>
        <xdr:cNvPr id="3108" name="AutoShape 2"/>
        <xdr:cNvSpPr>
          <a:spLocks noChangeAspect="1" noChangeArrowheads="1"/>
        </xdr:cNvSpPr>
      </xdr:nvSpPr>
      <xdr:spPr bwMode="auto">
        <a:xfrm>
          <a:off x="802217" y="128143000"/>
          <a:ext cx="554566" cy="3651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381000</xdr:colOff>
      <xdr:row>170</xdr:row>
      <xdr:rowOff>0</xdr:rowOff>
    </xdr:from>
    <xdr:ext cx="554566" cy="361950"/>
    <xdr:sp macro="" textlink="">
      <xdr:nvSpPr>
        <xdr:cNvPr id="3109" name="AutoShape 2"/>
        <xdr:cNvSpPr>
          <a:spLocks noChangeAspect="1" noChangeArrowheads="1"/>
        </xdr:cNvSpPr>
      </xdr:nvSpPr>
      <xdr:spPr bwMode="auto">
        <a:xfrm>
          <a:off x="802217" y="128143000"/>
          <a:ext cx="554566" cy="3619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381000</xdr:colOff>
      <xdr:row>170</xdr:row>
      <xdr:rowOff>0</xdr:rowOff>
    </xdr:from>
    <xdr:ext cx="554566" cy="361950"/>
    <xdr:sp macro="" textlink="">
      <xdr:nvSpPr>
        <xdr:cNvPr id="3110" name="AutoShape 2"/>
        <xdr:cNvSpPr>
          <a:spLocks noChangeAspect="1" noChangeArrowheads="1"/>
        </xdr:cNvSpPr>
      </xdr:nvSpPr>
      <xdr:spPr bwMode="auto">
        <a:xfrm>
          <a:off x="802217" y="128143000"/>
          <a:ext cx="554566" cy="3619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381000</xdr:colOff>
      <xdr:row>170</xdr:row>
      <xdr:rowOff>0</xdr:rowOff>
    </xdr:from>
    <xdr:ext cx="554566" cy="371475"/>
    <xdr:sp macro="" textlink="">
      <xdr:nvSpPr>
        <xdr:cNvPr id="3111" name="AutoShape 2"/>
        <xdr:cNvSpPr>
          <a:spLocks noChangeAspect="1" noChangeArrowheads="1"/>
        </xdr:cNvSpPr>
      </xdr:nvSpPr>
      <xdr:spPr bwMode="auto">
        <a:xfrm>
          <a:off x="802217" y="128143000"/>
          <a:ext cx="554566"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381000</xdr:colOff>
      <xdr:row>170</xdr:row>
      <xdr:rowOff>0</xdr:rowOff>
    </xdr:from>
    <xdr:ext cx="554566" cy="365125"/>
    <xdr:sp macro="" textlink="">
      <xdr:nvSpPr>
        <xdr:cNvPr id="3112" name="AutoShape 2"/>
        <xdr:cNvSpPr>
          <a:spLocks noChangeAspect="1" noChangeArrowheads="1"/>
        </xdr:cNvSpPr>
      </xdr:nvSpPr>
      <xdr:spPr bwMode="auto">
        <a:xfrm>
          <a:off x="802217" y="128143000"/>
          <a:ext cx="554566" cy="3651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381000</xdr:colOff>
      <xdr:row>170</xdr:row>
      <xdr:rowOff>0</xdr:rowOff>
    </xdr:from>
    <xdr:ext cx="554566" cy="365125"/>
    <xdr:sp macro="" textlink="">
      <xdr:nvSpPr>
        <xdr:cNvPr id="3113" name="AutoShape 2"/>
        <xdr:cNvSpPr>
          <a:spLocks noChangeAspect="1" noChangeArrowheads="1"/>
        </xdr:cNvSpPr>
      </xdr:nvSpPr>
      <xdr:spPr bwMode="auto">
        <a:xfrm>
          <a:off x="802217" y="128143000"/>
          <a:ext cx="554566" cy="3651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381000</xdr:colOff>
      <xdr:row>170</xdr:row>
      <xdr:rowOff>0</xdr:rowOff>
    </xdr:from>
    <xdr:ext cx="554566" cy="371475"/>
    <xdr:sp macro="" textlink="">
      <xdr:nvSpPr>
        <xdr:cNvPr id="3114" name="AutoShape 2"/>
        <xdr:cNvSpPr>
          <a:spLocks noChangeAspect="1" noChangeArrowheads="1"/>
        </xdr:cNvSpPr>
      </xdr:nvSpPr>
      <xdr:spPr bwMode="auto">
        <a:xfrm>
          <a:off x="802217" y="128143000"/>
          <a:ext cx="554566"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381000</xdr:colOff>
      <xdr:row>170</xdr:row>
      <xdr:rowOff>0</xdr:rowOff>
    </xdr:from>
    <xdr:ext cx="554566" cy="371475"/>
    <xdr:sp macro="" textlink="">
      <xdr:nvSpPr>
        <xdr:cNvPr id="3115" name="AutoShape 2"/>
        <xdr:cNvSpPr>
          <a:spLocks noChangeAspect="1" noChangeArrowheads="1"/>
        </xdr:cNvSpPr>
      </xdr:nvSpPr>
      <xdr:spPr bwMode="auto">
        <a:xfrm>
          <a:off x="802217" y="128143000"/>
          <a:ext cx="554566"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381000</xdr:colOff>
      <xdr:row>170</xdr:row>
      <xdr:rowOff>0</xdr:rowOff>
    </xdr:from>
    <xdr:ext cx="554566" cy="365125"/>
    <xdr:sp macro="" textlink="">
      <xdr:nvSpPr>
        <xdr:cNvPr id="3116" name="AutoShape 2"/>
        <xdr:cNvSpPr>
          <a:spLocks noChangeAspect="1" noChangeArrowheads="1"/>
        </xdr:cNvSpPr>
      </xdr:nvSpPr>
      <xdr:spPr bwMode="auto">
        <a:xfrm>
          <a:off x="802217" y="128143000"/>
          <a:ext cx="554566" cy="3651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381000</xdr:colOff>
      <xdr:row>170</xdr:row>
      <xdr:rowOff>0</xdr:rowOff>
    </xdr:from>
    <xdr:ext cx="554566" cy="361950"/>
    <xdr:sp macro="" textlink="">
      <xdr:nvSpPr>
        <xdr:cNvPr id="3117" name="AutoShape 2"/>
        <xdr:cNvSpPr>
          <a:spLocks noChangeAspect="1" noChangeArrowheads="1"/>
        </xdr:cNvSpPr>
      </xdr:nvSpPr>
      <xdr:spPr bwMode="auto">
        <a:xfrm>
          <a:off x="802217" y="128143000"/>
          <a:ext cx="554566" cy="3619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381000</xdr:colOff>
      <xdr:row>170</xdr:row>
      <xdr:rowOff>0</xdr:rowOff>
    </xdr:from>
    <xdr:ext cx="554566" cy="361950"/>
    <xdr:sp macro="" textlink="">
      <xdr:nvSpPr>
        <xdr:cNvPr id="3118" name="AutoShape 2"/>
        <xdr:cNvSpPr>
          <a:spLocks noChangeAspect="1" noChangeArrowheads="1"/>
        </xdr:cNvSpPr>
      </xdr:nvSpPr>
      <xdr:spPr bwMode="auto">
        <a:xfrm>
          <a:off x="802217" y="128143000"/>
          <a:ext cx="554566" cy="3619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381000</xdr:colOff>
      <xdr:row>170</xdr:row>
      <xdr:rowOff>0</xdr:rowOff>
    </xdr:from>
    <xdr:ext cx="554566" cy="371475"/>
    <xdr:sp macro="" textlink="">
      <xdr:nvSpPr>
        <xdr:cNvPr id="3119" name="AutoShape 2"/>
        <xdr:cNvSpPr>
          <a:spLocks noChangeAspect="1" noChangeArrowheads="1"/>
        </xdr:cNvSpPr>
      </xdr:nvSpPr>
      <xdr:spPr bwMode="auto">
        <a:xfrm>
          <a:off x="802217" y="128143000"/>
          <a:ext cx="554566"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381000</xdr:colOff>
      <xdr:row>170</xdr:row>
      <xdr:rowOff>0</xdr:rowOff>
    </xdr:from>
    <xdr:ext cx="554566" cy="365125"/>
    <xdr:sp macro="" textlink="">
      <xdr:nvSpPr>
        <xdr:cNvPr id="3120" name="AutoShape 2"/>
        <xdr:cNvSpPr>
          <a:spLocks noChangeAspect="1" noChangeArrowheads="1"/>
        </xdr:cNvSpPr>
      </xdr:nvSpPr>
      <xdr:spPr bwMode="auto">
        <a:xfrm>
          <a:off x="802217" y="128143000"/>
          <a:ext cx="554566" cy="3651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381000</xdr:colOff>
      <xdr:row>170</xdr:row>
      <xdr:rowOff>0</xdr:rowOff>
    </xdr:from>
    <xdr:ext cx="554566" cy="365125"/>
    <xdr:sp macro="" textlink="">
      <xdr:nvSpPr>
        <xdr:cNvPr id="3121" name="AutoShape 2"/>
        <xdr:cNvSpPr>
          <a:spLocks noChangeAspect="1" noChangeArrowheads="1"/>
        </xdr:cNvSpPr>
      </xdr:nvSpPr>
      <xdr:spPr bwMode="auto">
        <a:xfrm>
          <a:off x="802217" y="128143000"/>
          <a:ext cx="554566" cy="3651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381000</xdr:colOff>
      <xdr:row>170</xdr:row>
      <xdr:rowOff>0</xdr:rowOff>
    </xdr:from>
    <xdr:ext cx="554566" cy="371475"/>
    <xdr:sp macro="" textlink="">
      <xdr:nvSpPr>
        <xdr:cNvPr id="3122" name="AutoShape 2"/>
        <xdr:cNvSpPr>
          <a:spLocks noChangeAspect="1" noChangeArrowheads="1"/>
        </xdr:cNvSpPr>
      </xdr:nvSpPr>
      <xdr:spPr bwMode="auto">
        <a:xfrm>
          <a:off x="802217" y="128143000"/>
          <a:ext cx="554566"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381000</xdr:colOff>
      <xdr:row>170</xdr:row>
      <xdr:rowOff>0</xdr:rowOff>
    </xdr:from>
    <xdr:ext cx="554566" cy="371475"/>
    <xdr:sp macro="" textlink="">
      <xdr:nvSpPr>
        <xdr:cNvPr id="3123" name="AutoShape 2"/>
        <xdr:cNvSpPr>
          <a:spLocks noChangeAspect="1" noChangeArrowheads="1"/>
        </xdr:cNvSpPr>
      </xdr:nvSpPr>
      <xdr:spPr bwMode="auto">
        <a:xfrm>
          <a:off x="802217" y="128143000"/>
          <a:ext cx="554566"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381000</xdr:colOff>
      <xdr:row>170</xdr:row>
      <xdr:rowOff>0</xdr:rowOff>
    </xdr:from>
    <xdr:ext cx="554566" cy="365125"/>
    <xdr:sp macro="" textlink="">
      <xdr:nvSpPr>
        <xdr:cNvPr id="3124" name="AutoShape 2"/>
        <xdr:cNvSpPr>
          <a:spLocks noChangeAspect="1" noChangeArrowheads="1"/>
        </xdr:cNvSpPr>
      </xdr:nvSpPr>
      <xdr:spPr bwMode="auto">
        <a:xfrm>
          <a:off x="802217" y="128143000"/>
          <a:ext cx="554566" cy="3651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381000</xdr:colOff>
      <xdr:row>170</xdr:row>
      <xdr:rowOff>0</xdr:rowOff>
    </xdr:from>
    <xdr:ext cx="554566" cy="361950"/>
    <xdr:sp macro="" textlink="">
      <xdr:nvSpPr>
        <xdr:cNvPr id="3125" name="AutoShape 2"/>
        <xdr:cNvSpPr>
          <a:spLocks noChangeAspect="1" noChangeArrowheads="1"/>
        </xdr:cNvSpPr>
      </xdr:nvSpPr>
      <xdr:spPr bwMode="auto">
        <a:xfrm>
          <a:off x="802217" y="128143000"/>
          <a:ext cx="554566" cy="3619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381000</xdr:colOff>
      <xdr:row>170</xdr:row>
      <xdr:rowOff>0</xdr:rowOff>
    </xdr:from>
    <xdr:ext cx="554566" cy="361950"/>
    <xdr:sp macro="" textlink="">
      <xdr:nvSpPr>
        <xdr:cNvPr id="3126" name="AutoShape 2"/>
        <xdr:cNvSpPr>
          <a:spLocks noChangeAspect="1" noChangeArrowheads="1"/>
        </xdr:cNvSpPr>
      </xdr:nvSpPr>
      <xdr:spPr bwMode="auto">
        <a:xfrm>
          <a:off x="802217" y="128143000"/>
          <a:ext cx="554566" cy="3619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381000</xdr:colOff>
      <xdr:row>170</xdr:row>
      <xdr:rowOff>0</xdr:rowOff>
    </xdr:from>
    <xdr:ext cx="554566" cy="371475"/>
    <xdr:sp macro="" textlink="">
      <xdr:nvSpPr>
        <xdr:cNvPr id="3127" name="AutoShape 2"/>
        <xdr:cNvSpPr>
          <a:spLocks noChangeAspect="1" noChangeArrowheads="1"/>
        </xdr:cNvSpPr>
      </xdr:nvSpPr>
      <xdr:spPr bwMode="auto">
        <a:xfrm>
          <a:off x="802217" y="128143000"/>
          <a:ext cx="554566"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381000</xdr:colOff>
      <xdr:row>170</xdr:row>
      <xdr:rowOff>0</xdr:rowOff>
    </xdr:from>
    <xdr:ext cx="554566" cy="365125"/>
    <xdr:sp macro="" textlink="">
      <xdr:nvSpPr>
        <xdr:cNvPr id="3128" name="AutoShape 2"/>
        <xdr:cNvSpPr>
          <a:spLocks noChangeAspect="1" noChangeArrowheads="1"/>
        </xdr:cNvSpPr>
      </xdr:nvSpPr>
      <xdr:spPr bwMode="auto">
        <a:xfrm>
          <a:off x="802217" y="128143000"/>
          <a:ext cx="554566" cy="3651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381000</xdr:colOff>
      <xdr:row>170</xdr:row>
      <xdr:rowOff>0</xdr:rowOff>
    </xdr:from>
    <xdr:ext cx="554566" cy="365125"/>
    <xdr:sp macro="" textlink="">
      <xdr:nvSpPr>
        <xdr:cNvPr id="3129" name="AutoShape 2"/>
        <xdr:cNvSpPr>
          <a:spLocks noChangeAspect="1" noChangeArrowheads="1"/>
        </xdr:cNvSpPr>
      </xdr:nvSpPr>
      <xdr:spPr bwMode="auto">
        <a:xfrm>
          <a:off x="802217" y="128143000"/>
          <a:ext cx="554566" cy="3651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381000</xdr:colOff>
      <xdr:row>170</xdr:row>
      <xdr:rowOff>0</xdr:rowOff>
    </xdr:from>
    <xdr:ext cx="554566" cy="371475"/>
    <xdr:sp macro="" textlink="">
      <xdr:nvSpPr>
        <xdr:cNvPr id="3130" name="AutoShape 2"/>
        <xdr:cNvSpPr>
          <a:spLocks noChangeAspect="1" noChangeArrowheads="1"/>
        </xdr:cNvSpPr>
      </xdr:nvSpPr>
      <xdr:spPr bwMode="auto">
        <a:xfrm>
          <a:off x="802217" y="128143000"/>
          <a:ext cx="554566"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381000</xdr:colOff>
      <xdr:row>170</xdr:row>
      <xdr:rowOff>0</xdr:rowOff>
    </xdr:from>
    <xdr:ext cx="554566" cy="371475"/>
    <xdr:sp macro="" textlink="">
      <xdr:nvSpPr>
        <xdr:cNvPr id="3131" name="AutoShape 2"/>
        <xdr:cNvSpPr>
          <a:spLocks noChangeAspect="1" noChangeArrowheads="1"/>
        </xdr:cNvSpPr>
      </xdr:nvSpPr>
      <xdr:spPr bwMode="auto">
        <a:xfrm>
          <a:off x="802217" y="128143000"/>
          <a:ext cx="554566"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381000</xdr:colOff>
      <xdr:row>170</xdr:row>
      <xdr:rowOff>0</xdr:rowOff>
    </xdr:from>
    <xdr:ext cx="554566" cy="365125"/>
    <xdr:sp macro="" textlink="">
      <xdr:nvSpPr>
        <xdr:cNvPr id="3132" name="AutoShape 2"/>
        <xdr:cNvSpPr>
          <a:spLocks noChangeAspect="1" noChangeArrowheads="1"/>
        </xdr:cNvSpPr>
      </xdr:nvSpPr>
      <xdr:spPr bwMode="auto">
        <a:xfrm>
          <a:off x="802217" y="128143000"/>
          <a:ext cx="554566" cy="3651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381000</xdr:colOff>
      <xdr:row>170</xdr:row>
      <xdr:rowOff>0</xdr:rowOff>
    </xdr:from>
    <xdr:ext cx="554566" cy="361950"/>
    <xdr:sp macro="" textlink="">
      <xdr:nvSpPr>
        <xdr:cNvPr id="3133" name="AutoShape 2"/>
        <xdr:cNvSpPr>
          <a:spLocks noChangeAspect="1" noChangeArrowheads="1"/>
        </xdr:cNvSpPr>
      </xdr:nvSpPr>
      <xdr:spPr bwMode="auto">
        <a:xfrm>
          <a:off x="802217" y="128143000"/>
          <a:ext cx="554566" cy="3619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381000</xdr:colOff>
      <xdr:row>170</xdr:row>
      <xdr:rowOff>0</xdr:rowOff>
    </xdr:from>
    <xdr:ext cx="554566" cy="361950"/>
    <xdr:sp macro="" textlink="">
      <xdr:nvSpPr>
        <xdr:cNvPr id="3134" name="AutoShape 2"/>
        <xdr:cNvSpPr>
          <a:spLocks noChangeAspect="1" noChangeArrowheads="1"/>
        </xdr:cNvSpPr>
      </xdr:nvSpPr>
      <xdr:spPr bwMode="auto">
        <a:xfrm>
          <a:off x="802217" y="128143000"/>
          <a:ext cx="554566" cy="3619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381000</xdr:colOff>
      <xdr:row>170</xdr:row>
      <xdr:rowOff>0</xdr:rowOff>
    </xdr:from>
    <xdr:ext cx="554566" cy="371475"/>
    <xdr:sp macro="" textlink="">
      <xdr:nvSpPr>
        <xdr:cNvPr id="3135" name="AutoShape 2"/>
        <xdr:cNvSpPr>
          <a:spLocks noChangeAspect="1" noChangeArrowheads="1"/>
        </xdr:cNvSpPr>
      </xdr:nvSpPr>
      <xdr:spPr bwMode="auto">
        <a:xfrm>
          <a:off x="802217" y="128143000"/>
          <a:ext cx="554566"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381000</xdr:colOff>
      <xdr:row>170</xdr:row>
      <xdr:rowOff>0</xdr:rowOff>
    </xdr:from>
    <xdr:ext cx="554566" cy="365125"/>
    <xdr:sp macro="" textlink="">
      <xdr:nvSpPr>
        <xdr:cNvPr id="3136" name="AutoShape 2"/>
        <xdr:cNvSpPr>
          <a:spLocks noChangeAspect="1" noChangeArrowheads="1"/>
        </xdr:cNvSpPr>
      </xdr:nvSpPr>
      <xdr:spPr bwMode="auto">
        <a:xfrm>
          <a:off x="802217" y="128143000"/>
          <a:ext cx="554566" cy="3651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381000</xdr:colOff>
      <xdr:row>170</xdr:row>
      <xdr:rowOff>0</xdr:rowOff>
    </xdr:from>
    <xdr:ext cx="554566" cy="365125"/>
    <xdr:sp macro="" textlink="">
      <xdr:nvSpPr>
        <xdr:cNvPr id="3137" name="AutoShape 2"/>
        <xdr:cNvSpPr>
          <a:spLocks noChangeAspect="1" noChangeArrowheads="1"/>
        </xdr:cNvSpPr>
      </xdr:nvSpPr>
      <xdr:spPr bwMode="auto">
        <a:xfrm>
          <a:off x="802217" y="128143000"/>
          <a:ext cx="554566" cy="3651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381000</xdr:colOff>
      <xdr:row>170</xdr:row>
      <xdr:rowOff>0</xdr:rowOff>
    </xdr:from>
    <xdr:ext cx="554566" cy="371475"/>
    <xdr:sp macro="" textlink="">
      <xdr:nvSpPr>
        <xdr:cNvPr id="3138" name="AutoShape 2"/>
        <xdr:cNvSpPr>
          <a:spLocks noChangeAspect="1" noChangeArrowheads="1"/>
        </xdr:cNvSpPr>
      </xdr:nvSpPr>
      <xdr:spPr bwMode="auto">
        <a:xfrm>
          <a:off x="802217" y="128143000"/>
          <a:ext cx="554566"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381000</xdr:colOff>
      <xdr:row>170</xdr:row>
      <xdr:rowOff>0</xdr:rowOff>
    </xdr:from>
    <xdr:ext cx="554566" cy="371475"/>
    <xdr:sp macro="" textlink="">
      <xdr:nvSpPr>
        <xdr:cNvPr id="3139" name="AutoShape 2"/>
        <xdr:cNvSpPr>
          <a:spLocks noChangeAspect="1" noChangeArrowheads="1"/>
        </xdr:cNvSpPr>
      </xdr:nvSpPr>
      <xdr:spPr bwMode="auto">
        <a:xfrm>
          <a:off x="802217" y="128143000"/>
          <a:ext cx="554566"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381000</xdr:colOff>
      <xdr:row>170</xdr:row>
      <xdr:rowOff>0</xdr:rowOff>
    </xdr:from>
    <xdr:ext cx="554566" cy="365125"/>
    <xdr:sp macro="" textlink="">
      <xdr:nvSpPr>
        <xdr:cNvPr id="3140" name="AutoShape 2"/>
        <xdr:cNvSpPr>
          <a:spLocks noChangeAspect="1" noChangeArrowheads="1"/>
        </xdr:cNvSpPr>
      </xdr:nvSpPr>
      <xdr:spPr bwMode="auto">
        <a:xfrm>
          <a:off x="802217" y="128143000"/>
          <a:ext cx="554566" cy="3651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381000</xdr:colOff>
      <xdr:row>170</xdr:row>
      <xdr:rowOff>0</xdr:rowOff>
    </xdr:from>
    <xdr:ext cx="554566" cy="361950"/>
    <xdr:sp macro="" textlink="">
      <xdr:nvSpPr>
        <xdr:cNvPr id="3141" name="AutoShape 2"/>
        <xdr:cNvSpPr>
          <a:spLocks noChangeAspect="1" noChangeArrowheads="1"/>
        </xdr:cNvSpPr>
      </xdr:nvSpPr>
      <xdr:spPr bwMode="auto">
        <a:xfrm>
          <a:off x="802217" y="128143000"/>
          <a:ext cx="554566" cy="3619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381000</xdr:colOff>
      <xdr:row>170</xdr:row>
      <xdr:rowOff>0</xdr:rowOff>
    </xdr:from>
    <xdr:ext cx="554566" cy="361950"/>
    <xdr:sp macro="" textlink="">
      <xdr:nvSpPr>
        <xdr:cNvPr id="3142" name="AutoShape 2"/>
        <xdr:cNvSpPr>
          <a:spLocks noChangeAspect="1" noChangeArrowheads="1"/>
        </xdr:cNvSpPr>
      </xdr:nvSpPr>
      <xdr:spPr bwMode="auto">
        <a:xfrm>
          <a:off x="802217" y="128143000"/>
          <a:ext cx="554566" cy="3619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381000</xdr:colOff>
      <xdr:row>170</xdr:row>
      <xdr:rowOff>0</xdr:rowOff>
    </xdr:from>
    <xdr:ext cx="554566" cy="371475"/>
    <xdr:sp macro="" textlink="">
      <xdr:nvSpPr>
        <xdr:cNvPr id="3143" name="AutoShape 2"/>
        <xdr:cNvSpPr>
          <a:spLocks noChangeAspect="1" noChangeArrowheads="1"/>
        </xdr:cNvSpPr>
      </xdr:nvSpPr>
      <xdr:spPr bwMode="auto">
        <a:xfrm>
          <a:off x="802217" y="128143000"/>
          <a:ext cx="554566"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381000</xdr:colOff>
      <xdr:row>170</xdr:row>
      <xdr:rowOff>0</xdr:rowOff>
    </xdr:from>
    <xdr:ext cx="554566" cy="365125"/>
    <xdr:sp macro="" textlink="">
      <xdr:nvSpPr>
        <xdr:cNvPr id="3144" name="AutoShape 2"/>
        <xdr:cNvSpPr>
          <a:spLocks noChangeAspect="1" noChangeArrowheads="1"/>
        </xdr:cNvSpPr>
      </xdr:nvSpPr>
      <xdr:spPr bwMode="auto">
        <a:xfrm>
          <a:off x="802217" y="128143000"/>
          <a:ext cx="554566" cy="3651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381000</xdr:colOff>
      <xdr:row>170</xdr:row>
      <xdr:rowOff>0</xdr:rowOff>
    </xdr:from>
    <xdr:ext cx="554566" cy="365125"/>
    <xdr:sp macro="" textlink="">
      <xdr:nvSpPr>
        <xdr:cNvPr id="3145" name="AutoShape 2"/>
        <xdr:cNvSpPr>
          <a:spLocks noChangeAspect="1" noChangeArrowheads="1"/>
        </xdr:cNvSpPr>
      </xdr:nvSpPr>
      <xdr:spPr bwMode="auto">
        <a:xfrm>
          <a:off x="802217" y="128143000"/>
          <a:ext cx="554566" cy="3651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381000</xdr:colOff>
      <xdr:row>170</xdr:row>
      <xdr:rowOff>0</xdr:rowOff>
    </xdr:from>
    <xdr:ext cx="554566" cy="371475"/>
    <xdr:sp macro="" textlink="">
      <xdr:nvSpPr>
        <xdr:cNvPr id="3146" name="AutoShape 2"/>
        <xdr:cNvSpPr>
          <a:spLocks noChangeAspect="1" noChangeArrowheads="1"/>
        </xdr:cNvSpPr>
      </xdr:nvSpPr>
      <xdr:spPr bwMode="auto">
        <a:xfrm>
          <a:off x="802217" y="128143000"/>
          <a:ext cx="554566"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381000</xdr:colOff>
      <xdr:row>170</xdr:row>
      <xdr:rowOff>0</xdr:rowOff>
    </xdr:from>
    <xdr:ext cx="554566" cy="371475"/>
    <xdr:sp macro="" textlink="">
      <xdr:nvSpPr>
        <xdr:cNvPr id="3147" name="AutoShape 2"/>
        <xdr:cNvSpPr>
          <a:spLocks noChangeAspect="1" noChangeArrowheads="1"/>
        </xdr:cNvSpPr>
      </xdr:nvSpPr>
      <xdr:spPr bwMode="auto">
        <a:xfrm>
          <a:off x="802217" y="128143000"/>
          <a:ext cx="554566"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381000</xdr:colOff>
      <xdr:row>170</xdr:row>
      <xdr:rowOff>0</xdr:rowOff>
    </xdr:from>
    <xdr:ext cx="554566" cy="365125"/>
    <xdr:sp macro="" textlink="">
      <xdr:nvSpPr>
        <xdr:cNvPr id="3148" name="AutoShape 2"/>
        <xdr:cNvSpPr>
          <a:spLocks noChangeAspect="1" noChangeArrowheads="1"/>
        </xdr:cNvSpPr>
      </xdr:nvSpPr>
      <xdr:spPr bwMode="auto">
        <a:xfrm>
          <a:off x="802217" y="128143000"/>
          <a:ext cx="554566" cy="3651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381000</xdr:colOff>
      <xdr:row>170</xdr:row>
      <xdr:rowOff>0</xdr:rowOff>
    </xdr:from>
    <xdr:ext cx="554566" cy="361950"/>
    <xdr:sp macro="" textlink="">
      <xdr:nvSpPr>
        <xdr:cNvPr id="3149" name="AutoShape 2"/>
        <xdr:cNvSpPr>
          <a:spLocks noChangeAspect="1" noChangeArrowheads="1"/>
        </xdr:cNvSpPr>
      </xdr:nvSpPr>
      <xdr:spPr bwMode="auto">
        <a:xfrm>
          <a:off x="802217" y="128143000"/>
          <a:ext cx="554566" cy="3619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381000</xdr:colOff>
      <xdr:row>170</xdr:row>
      <xdr:rowOff>0</xdr:rowOff>
    </xdr:from>
    <xdr:ext cx="554566" cy="361950"/>
    <xdr:sp macro="" textlink="">
      <xdr:nvSpPr>
        <xdr:cNvPr id="3150" name="AutoShape 2"/>
        <xdr:cNvSpPr>
          <a:spLocks noChangeAspect="1" noChangeArrowheads="1"/>
        </xdr:cNvSpPr>
      </xdr:nvSpPr>
      <xdr:spPr bwMode="auto">
        <a:xfrm>
          <a:off x="802217" y="128143000"/>
          <a:ext cx="554566" cy="3619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381000</xdr:colOff>
      <xdr:row>170</xdr:row>
      <xdr:rowOff>0</xdr:rowOff>
    </xdr:from>
    <xdr:ext cx="554566" cy="371475"/>
    <xdr:sp macro="" textlink="">
      <xdr:nvSpPr>
        <xdr:cNvPr id="3151" name="AutoShape 2"/>
        <xdr:cNvSpPr>
          <a:spLocks noChangeAspect="1" noChangeArrowheads="1"/>
        </xdr:cNvSpPr>
      </xdr:nvSpPr>
      <xdr:spPr bwMode="auto">
        <a:xfrm>
          <a:off x="802217" y="128143000"/>
          <a:ext cx="554566"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381000</xdr:colOff>
      <xdr:row>170</xdr:row>
      <xdr:rowOff>0</xdr:rowOff>
    </xdr:from>
    <xdr:ext cx="554566" cy="365125"/>
    <xdr:sp macro="" textlink="">
      <xdr:nvSpPr>
        <xdr:cNvPr id="3152" name="AutoShape 2"/>
        <xdr:cNvSpPr>
          <a:spLocks noChangeAspect="1" noChangeArrowheads="1"/>
        </xdr:cNvSpPr>
      </xdr:nvSpPr>
      <xdr:spPr bwMode="auto">
        <a:xfrm>
          <a:off x="802217" y="128143000"/>
          <a:ext cx="554566" cy="3651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381000</xdr:colOff>
      <xdr:row>170</xdr:row>
      <xdr:rowOff>0</xdr:rowOff>
    </xdr:from>
    <xdr:ext cx="554566" cy="365125"/>
    <xdr:sp macro="" textlink="">
      <xdr:nvSpPr>
        <xdr:cNvPr id="3153" name="AutoShape 2"/>
        <xdr:cNvSpPr>
          <a:spLocks noChangeAspect="1" noChangeArrowheads="1"/>
        </xdr:cNvSpPr>
      </xdr:nvSpPr>
      <xdr:spPr bwMode="auto">
        <a:xfrm>
          <a:off x="802217" y="128143000"/>
          <a:ext cx="554566" cy="3651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381000</xdr:colOff>
      <xdr:row>170</xdr:row>
      <xdr:rowOff>0</xdr:rowOff>
    </xdr:from>
    <xdr:ext cx="554566" cy="371475"/>
    <xdr:sp macro="" textlink="">
      <xdr:nvSpPr>
        <xdr:cNvPr id="3154" name="AutoShape 2"/>
        <xdr:cNvSpPr>
          <a:spLocks noChangeAspect="1" noChangeArrowheads="1"/>
        </xdr:cNvSpPr>
      </xdr:nvSpPr>
      <xdr:spPr bwMode="auto">
        <a:xfrm>
          <a:off x="802217" y="128143000"/>
          <a:ext cx="554566"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381000</xdr:colOff>
      <xdr:row>170</xdr:row>
      <xdr:rowOff>0</xdr:rowOff>
    </xdr:from>
    <xdr:ext cx="554566" cy="371475"/>
    <xdr:sp macro="" textlink="">
      <xdr:nvSpPr>
        <xdr:cNvPr id="3155" name="AutoShape 2"/>
        <xdr:cNvSpPr>
          <a:spLocks noChangeAspect="1" noChangeArrowheads="1"/>
        </xdr:cNvSpPr>
      </xdr:nvSpPr>
      <xdr:spPr bwMode="auto">
        <a:xfrm>
          <a:off x="802217" y="128143000"/>
          <a:ext cx="554566"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381000</xdr:colOff>
      <xdr:row>170</xdr:row>
      <xdr:rowOff>0</xdr:rowOff>
    </xdr:from>
    <xdr:ext cx="554566" cy="365125"/>
    <xdr:sp macro="" textlink="">
      <xdr:nvSpPr>
        <xdr:cNvPr id="3156" name="AutoShape 2"/>
        <xdr:cNvSpPr>
          <a:spLocks noChangeAspect="1" noChangeArrowheads="1"/>
        </xdr:cNvSpPr>
      </xdr:nvSpPr>
      <xdr:spPr bwMode="auto">
        <a:xfrm>
          <a:off x="802217" y="128143000"/>
          <a:ext cx="554566" cy="3651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381000</xdr:colOff>
      <xdr:row>170</xdr:row>
      <xdr:rowOff>0</xdr:rowOff>
    </xdr:from>
    <xdr:ext cx="554566" cy="361950"/>
    <xdr:sp macro="" textlink="">
      <xdr:nvSpPr>
        <xdr:cNvPr id="3157" name="AutoShape 2"/>
        <xdr:cNvSpPr>
          <a:spLocks noChangeAspect="1" noChangeArrowheads="1"/>
        </xdr:cNvSpPr>
      </xdr:nvSpPr>
      <xdr:spPr bwMode="auto">
        <a:xfrm>
          <a:off x="802217" y="128143000"/>
          <a:ext cx="554566" cy="3619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381000</xdr:colOff>
      <xdr:row>170</xdr:row>
      <xdr:rowOff>0</xdr:rowOff>
    </xdr:from>
    <xdr:ext cx="554566" cy="361950"/>
    <xdr:sp macro="" textlink="">
      <xdr:nvSpPr>
        <xdr:cNvPr id="3158" name="AutoShape 2"/>
        <xdr:cNvSpPr>
          <a:spLocks noChangeAspect="1" noChangeArrowheads="1"/>
        </xdr:cNvSpPr>
      </xdr:nvSpPr>
      <xdr:spPr bwMode="auto">
        <a:xfrm>
          <a:off x="802217" y="128143000"/>
          <a:ext cx="554566" cy="3619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381000</xdr:colOff>
      <xdr:row>170</xdr:row>
      <xdr:rowOff>0</xdr:rowOff>
    </xdr:from>
    <xdr:ext cx="554566" cy="371475"/>
    <xdr:sp macro="" textlink="">
      <xdr:nvSpPr>
        <xdr:cNvPr id="3159" name="AutoShape 2"/>
        <xdr:cNvSpPr>
          <a:spLocks noChangeAspect="1" noChangeArrowheads="1"/>
        </xdr:cNvSpPr>
      </xdr:nvSpPr>
      <xdr:spPr bwMode="auto">
        <a:xfrm>
          <a:off x="802217" y="128143000"/>
          <a:ext cx="554566"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381000</xdr:colOff>
      <xdr:row>170</xdr:row>
      <xdr:rowOff>0</xdr:rowOff>
    </xdr:from>
    <xdr:ext cx="554566" cy="365125"/>
    <xdr:sp macro="" textlink="">
      <xdr:nvSpPr>
        <xdr:cNvPr id="3160" name="AutoShape 2"/>
        <xdr:cNvSpPr>
          <a:spLocks noChangeAspect="1" noChangeArrowheads="1"/>
        </xdr:cNvSpPr>
      </xdr:nvSpPr>
      <xdr:spPr bwMode="auto">
        <a:xfrm>
          <a:off x="802217" y="128143000"/>
          <a:ext cx="554566" cy="3651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381000</xdr:colOff>
      <xdr:row>170</xdr:row>
      <xdr:rowOff>0</xdr:rowOff>
    </xdr:from>
    <xdr:ext cx="554566" cy="365125"/>
    <xdr:sp macro="" textlink="">
      <xdr:nvSpPr>
        <xdr:cNvPr id="3161" name="AutoShape 2"/>
        <xdr:cNvSpPr>
          <a:spLocks noChangeAspect="1" noChangeArrowheads="1"/>
        </xdr:cNvSpPr>
      </xdr:nvSpPr>
      <xdr:spPr bwMode="auto">
        <a:xfrm>
          <a:off x="802217" y="128143000"/>
          <a:ext cx="554566" cy="3651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381000</xdr:colOff>
      <xdr:row>170</xdr:row>
      <xdr:rowOff>0</xdr:rowOff>
    </xdr:from>
    <xdr:ext cx="554566" cy="371475"/>
    <xdr:sp macro="" textlink="">
      <xdr:nvSpPr>
        <xdr:cNvPr id="3162" name="AutoShape 2"/>
        <xdr:cNvSpPr>
          <a:spLocks noChangeAspect="1" noChangeArrowheads="1"/>
        </xdr:cNvSpPr>
      </xdr:nvSpPr>
      <xdr:spPr bwMode="auto">
        <a:xfrm>
          <a:off x="802217" y="128143000"/>
          <a:ext cx="554566"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txBody>
        <a:bodyPr/>
        <a:lstStyle/>
        <a:p>
          <a:endParaRPr lang="pt-BR"/>
        </a:p>
      </xdr:txBody>
    </xdr:sp>
    <xdr:clientData/>
  </xdr:oneCellAnchor>
  <xdr:oneCellAnchor>
    <xdr:from>
      <xdr:col>1</xdr:col>
      <xdr:colOff>504825</xdr:colOff>
      <xdr:row>170</xdr:row>
      <xdr:rowOff>0</xdr:rowOff>
    </xdr:from>
    <xdr:ext cx="449791" cy="304800"/>
    <xdr:sp macro="" textlink="">
      <xdr:nvSpPr>
        <xdr:cNvPr id="3163" name="AutoShape 2"/>
        <xdr:cNvSpPr>
          <a:spLocks noChangeAspect="1" noChangeArrowheads="1"/>
        </xdr:cNvSpPr>
      </xdr:nvSpPr>
      <xdr:spPr bwMode="auto">
        <a:xfrm>
          <a:off x="802217" y="128143000"/>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85750"/>
    <xdr:sp macro="" textlink="">
      <xdr:nvSpPr>
        <xdr:cNvPr id="3164" name="AutoShape 2"/>
        <xdr:cNvSpPr>
          <a:spLocks noChangeAspect="1" noChangeArrowheads="1"/>
        </xdr:cNvSpPr>
      </xdr:nvSpPr>
      <xdr:spPr bwMode="auto">
        <a:xfrm>
          <a:off x="802217" y="128143000"/>
          <a:ext cx="449791"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66700"/>
    <xdr:sp macro="" textlink="">
      <xdr:nvSpPr>
        <xdr:cNvPr id="3165" name="AutoShape 2"/>
        <xdr:cNvSpPr>
          <a:spLocks noChangeAspect="1" noChangeArrowheads="1"/>
        </xdr:cNvSpPr>
      </xdr:nvSpPr>
      <xdr:spPr bwMode="auto">
        <a:xfrm>
          <a:off x="802217" y="128143000"/>
          <a:ext cx="449791"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66700"/>
    <xdr:sp macro="" textlink="">
      <xdr:nvSpPr>
        <xdr:cNvPr id="3166" name="AutoShape 2"/>
        <xdr:cNvSpPr>
          <a:spLocks noChangeAspect="1" noChangeArrowheads="1"/>
        </xdr:cNvSpPr>
      </xdr:nvSpPr>
      <xdr:spPr bwMode="auto">
        <a:xfrm>
          <a:off x="802217" y="128143000"/>
          <a:ext cx="449791"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304800"/>
    <xdr:sp macro="" textlink="">
      <xdr:nvSpPr>
        <xdr:cNvPr id="3167" name="AutoShape 2"/>
        <xdr:cNvSpPr>
          <a:spLocks noChangeAspect="1" noChangeArrowheads="1"/>
        </xdr:cNvSpPr>
      </xdr:nvSpPr>
      <xdr:spPr bwMode="auto">
        <a:xfrm>
          <a:off x="802217" y="128143000"/>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85750"/>
    <xdr:sp macro="" textlink="">
      <xdr:nvSpPr>
        <xdr:cNvPr id="3168" name="AutoShape 2"/>
        <xdr:cNvSpPr>
          <a:spLocks noChangeAspect="1" noChangeArrowheads="1"/>
        </xdr:cNvSpPr>
      </xdr:nvSpPr>
      <xdr:spPr bwMode="auto">
        <a:xfrm>
          <a:off x="802217" y="128143000"/>
          <a:ext cx="449791"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85750"/>
    <xdr:sp macro="" textlink="">
      <xdr:nvSpPr>
        <xdr:cNvPr id="3169" name="AutoShape 2"/>
        <xdr:cNvSpPr>
          <a:spLocks noChangeAspect="1" noChangeArrowheads="1"/>
        </xdr:cNvSpPr>
      </xdr:nvSpPr>
      <xdr:spPr bwMode="auto">
        <a:xfrm>
          <a:off x="802217" y="128143000"/>
          <a:ext cx="449791"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304800"/>
    <xdr:sp macro="" textlink="">
      <xdr:nvSpPr>
        <xdr:cNvPr id="3170" name="AutoShape 2"/>
        <xdr:cNvSpPr>
          <a:spLocks noChangeAspect="1" noChangeArrowheads="1"/>
        </xdr:cNvSpPr>
      </xdr:nvSpPr>
      <xdr:spPr bwMode="auto">
        <a:xfrm>
          <a:off x="802217" y="128143000"/>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304800"/>
    <xdr:sp macro="" textlink="">
      <xdr:nvSpPr>
        <xdr:cNvPr id="3171" name="AutoShape 2"/>
        <xdr:cNvSpPr>
          <a:spLocks noChangeAspect="1" noChangeArrowheads="1"/>
        </xdr:cNvSpPr>
      </xdr:nvSpPr>
      <xdr:spPr bwMode="auto">
        <a:xfrm>
          <a:off x="802217" y="128143000"/>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85750"/>
    <xdr:sp macro="" textlink="">
      <xdr:nvSpPr>
        <xdr:cNvPr id="3172" name="AutoShape 2"/>
        <xdr:cNvSpPr>
          <a:spLocks noChangeAspect="1" noChangeArrowheads="1"/>
        </xdr:cNvSpPr>
      </xdr:nvSpPr>
      <xdr:spPr bwMode="auto">
        <a:xfrm>
          <a:off x="802217" y="128143000"/>
          <a:ext cx="449791"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66700"/>
    <xdr:sp macro="" textlink="">
      <xdr:nvSpPr>
        <xdr:cNvPr id="3173" name="AutoShape 2"/>
        <xdr:cNvSpPr>
          <a:spLocks noChangeAspect="1" noChangeArrowheads="1"/>
        </xdr:cNvSpPr>
      </xdr:nvSpPr>
      <xdr:spPr bwMode="auto">
        <a:xfrm>
          <a:off x="802217" y="128143000"/>
          <a:ext cx="449791"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66700"/>
    <xdr:sp macro="" textlink="">
      <xdr:nvSpPr>
        <xdr:cNvPr id="3174" name="AutoShape 2"/>
        <xdr:cNvSpPr>
          <a:spLocks noChangeAspect="1" noChangeArrowheads="1"/>
        </xdr:cNvSpPr>
      </xdr:nvSpPr>
      <xdr:spPr bwMode="auto">
        <a:xfrm>
          <a:off x="802217" y="128143000"/>
          <a:ext cx="449791"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304800"/>
    <xdr:sp macro="" textlink="">
      <xdr:nvSpPr>
        <xdr:cNvPr id="3175" name="AutoShape 2"/>
        <xdr:cNvSpPr>
          <a:spLocks noChangeAspect="1" noChangeArrowheads="1"/>
        </xdr:cNvSpPr>
      </xdr:nvSpPr>
      <xdr:spPr bwMode="auto">
        <a:xfrm>
          <a:off x="802217" y="128143000"/>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85750"/>
    <xdr:sp macro="" textlink="">
      <xdr:nvSpPr>
        <xdr:cNvPr id="3176" name="AutoShape 2"/>
        <xdr:cNvSpPr>
          <a:spLocks noChangeAspect="1" noChangeArrowheads="1"/>
        </xdr:cNvSpPr>
      </xdr:nvSpPr>
      <xdr:spPr bwMode="auto">
        <a:xfrm>
          <a:off x="802217" y="128143000"/>
          <a:ext cx="449791"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85750"/>
    <xdr:sp macro="" textlink="">
      <xdr:nvSpPr>
        <xdr:cNvPr id="3177" name="AutoShape 2"/>
        <xdr:cNvSpPr>
          <a:spLocks noChangeAspect="1" noChangeArrowheads="1"/>
        </xdr:cNvSpPr>
      </xdr:nvSpPr>
      <xdr:spPr bwMode="auto">
        <a:xfrm>
          <a:off x="802217" y="128143000"/>
          <a:ext cx="449791"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304800"/>
    <xdr:sp macro="" textlink="">
      <xdr:nvSpPr>
        <xdr:cNvPr id="3178" name="AutoShape 2"/>
        <xdr:cNvSpPr>
          <a:spLocks noChangeAspect="1" noChangeArrowheads="1"/>
        </xdr:cNvSpPr>
      </xdr:nvSpPr>
      <xdr:spPr bwMode="auto">
        <a:xfrm>
          <a:off x="802217" y="128143000"/>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304800"/>
    <xdr:sp macro="" textlink="">
      <xdr:nvSpPr>
        <xdr:cNvPr id="3179" name="AutoShape 2"/>
        <xdr:cNvSpPr>
          <a:spLocks noChangeAspect="1" noChangeArrowheads="1"/>
        </xdr:cNvSpPr>
      </xdr:nvSpPr>
      <xdr:spPr bwMode="auto">
        <a:xfrm>
          <a:off x="802217" y="128143000"/>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76225"/>
    <xdr:sp macro="" textlink="">
      <xdr:nvSpPr>
        <xdr:cNvPr id="3180" name="AutoShape 2"/>
        <xdr:cNvSpPr>
          <a:spLocks noChangeAspect="1" noChangeArrowheads="1"/>
        </xdr:cNvSpPr>
      </xdr:nvSpPr>
      <xdr:spPr bwMode="auto">
        <a:xfrm>
          <a:off x="802217" y="128143000"/>
          <a:ext cx="449791"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76225"/>
    <xdr:sp macro="" textlink="">
      <xdr:nvSpPr>
        <xdr:cNvPr id="3181" name="AutoShape 2"/>
        <xdr:cNvSpPr>
          <a:spLocks noChangeAspect="1" noChangeArrowheads="1"/>
        </xdr:cNvSpPr>
      </xdr:nvSpPr>
      <xdr:spPr bwMode="auto">
        <a:xfrm>
          <a:off x="802217" y="128143000"/>
          <a:ext cx="449791"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76225"/>
    <xdr:sp macro="" textlink="">
      <xdr:nvSpPr>
        <xdr:cNvPr id="3182" name="AutoShape 2"/>
        <xdr:cNvSpPr>
          <a:spLocks noChangeAspect="1" noChangeArrowheads="1"/>
        </xdr:cNvSpPr>
      </xdr:nvSpPr>
      <xdr:spPr bwMode="auto">
        <a:xfrm>
          <a:off x="802217" y="128143000"/>
          <a:ext cx="449791"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304800"/>
    <xdr:sp macro="" textlink="">
      <xdr:nvSpPr>
        <xdr:cNvPr id="3183" name="AutoShape 2"/>
        <xdr:cNvSpPr>
          <a:spLocks noChangeAspect="1" noChangeArrowheads="1"/>
        </xdr:cNvSpPr>
      </xdr:nvSpPr>
      <xdr:spPr bwMode="auto">
        <a:xfrm>
          <a:off x="802217" y="128143000"/>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76225"/>
    <xdr:sp macro="" textlink="">
      <xdr:nvSpPr>
        <xdr:cNvPr id="3184" name="AutoShape 2"/>
        <xdr:cNvSpPr>
          <a:spLocks noChangeAspect="1" noChangeArrowheads="1"/>
        </xdr:cNvSpPr>
      </xdr:nvSpPr>
      <xdr:spPr bwMode="auto">
        <a:xfrm>
          <a:off x="802217" y="128143000"/>
          <a:ext cx="449791"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76225"/>
    <xdr:sp macro="" textlink="">
      <xdr:nvSpPr>
        <xdr:cNvPr id="3185" name="AutoShape 2"/>
        <xdr:cNvSpPr>
          <a:spLocks noChangeAspect="1" noChangeArrowheads="1"/>
        </xdr:cNvSpPr>
      </xdr:nvSpPr>
      <xdr:spPr bwMode="auto">
        <a:xfrm>
          <a:off x="802217" y="128143000"/>
          <a:ext cx="449791"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304800"/>
    <xdr:sp macro="" textlink="">
      <xdr:nvSpPr>
        <xdr:cNvPr id="3186" name="AutoShape 2"/>
        <xdr:cNvSpPr>
          <a:spLocks noChangeAspect="1" noChangeArrowheads="1"/>
        </xdr:cNvSpPr>
      </xdr:nvSpPr>
      <xdr:spPr bwMode="auto">
        <a:xfrm>
          <a:off x="802217" y="128143000"/>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304800"/>
    <xdr:sp macro="" textlink="">
      <xdr:nvSpPr>
        <xdr:cNvPr id="3187" name="AutoShape 2"/>
        <xdr:cNvSpPr>
          <a:spLocks noChangeAspect="1" noChangeArrowheads="1"/>
        </xdr:cNvSpPr>
      </xdr:nvSpPr>
      <xdr:spPr bwMode="auto">
        <a:xfrm>
          <a:off x="802217" y="128143000"/>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76225"/>
    <xdr:sp macro="" textlink="">
      <xdr:nvSpPr>
        <xdr:cNvPr id="3188" name="AutoShape 2"/>
        <xdr:cNvSpPr>
          <a:spLocks noChangeAspect="1" noChangeArrowheads="1"/>
        </xdr:cNvSpPr>
      </xdr:nvSpPr>
      <xdr:spPr bwMode="auto">
        <a:xfrm>
          <a:off x="802217" y="128143000"/>
          <a:ext cx="449791"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76225"/>
    <xdr:sp macro="" textlink="">
      <xdr:nvSpPr>
        <xdr:cNvPr id="3189" name="AutoShape 2"/>
        <xdr:cNvSpPr>
          <a:spLocks noChangeAspect="1" noChangeArrowheads="1"/>
        </xdr:cNvSpPr>
      </xdr:nvSpPr>
      <xdr:spPr bwMode="auto">
        <a:xfrm>
          <a:off x="802217" y="128143000"/>
          <a:ext cx="449791"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76225"/>
    <xdr:sp macro="" textlink="">
      <xdr:nvSpPr>
        <xdr:cNvPr id="3190" name="AutoShape 2"/>
        <xdr:cNvSpPr>
          <a:spLocks noChangeAspect="1" noChangeArrowheads="1"/>
        </xdr:cNvSpPr>
      </xdr:nvSpPr>
      <xdr:spPr bwMode="auto">
        <a:xfrm>
          <a:off x="802217" y="128143000"/>
          <a:ext cx="449791"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304800"/>
    <xdr:sp macro="" textlink="">
      <xdr:nvSpPr>
        <xdr:cNvPr id="3191" name="AutoShape 2"/>
        <xdr:cNvSpPr>
          <a:spLocks noChangeAspect="1" noChangeArrowheads="1"/>
        </xdr:cNvSpPr>
      </xdr:nvSpPr>
      <xdr:spPr bwMode="auto">
        <a:xfrm>
          <a:off x="802217" y="128143000"/>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76225"/>
    <xdr:sp macro="" textlink="">
      <xdr:nvSpPr>
        <xdr:cNvPr id="3192" name="AutoShape 2"/>
        <xdr:cNvSpPr>
          <a:spLocks noChangeAspect="1" noChangeArrowheads="1"/>
        </xdr:cNvSpPr>
      </xdr:nvSpPr>
      <xdr:spPr bwMode="auto">
        <a:xfrm>
          <a:off x="802217" y="128143000"/>
          <a:ext cx="449791"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76225"/>
    <xdr:sp macro="" textlink="">
      <xdr:nvSpPr>
        <xdr:cNvPr id="3193" name="AutoShape 2"/>
        <xdr:cNvSpPr>
          <a:spLocks noChangeAspect="1" noChangeArrowheads="1"/>
        </xdr:cNvSpPr>
      </xdr:nvSpPr>
      <xdr:spPr bwMode="auto">
        <a:xfrm>
          <a:off x="802217" y="128143000"/>
          <a:ext cx="449791"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304800"/>
    <xdr:sp macro="" textlink="">
      <xdr:nvSpPr>
        <xdr:cNvPr id="3194" name="AutoShape 2"/>
        <xdr:cNvSpPr>
          <a:spLocks noChangeAspect="1" noChangeArrowheads="1"/>
        </xdr:cNvSpPr>
      </xdr:nvSpPr>
      <xdr:spPr bwMode="auto">
        <a:xfrm>
          <a:off x="802217" y="128143000"/>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304800"/>
    <xdr:sp macro="" textlink="">
      <xdr:nvSpPr>
        <xdr:cNvPr id="3195" name="AutoShape 2"/>
        <xdr:cNvSpPr>
          <a:spLocks noChangeAspect="1" noChangeArrowheads="1"/>
        </xdr:cNvSpPr>
      </xdr:nvSpPr>
      <xdr:spPr bwMode="auto">
        <a:xfrm>
          <a:off x="802217" y="128143000"/>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304800"/>
    <xdr:sp macro="" textlink="">
      <xdr:nvSpPr>
        <xdr:cNvPr id="3196" name="AutoShape 2"/>
        <xdr:cNvSpPr>
          <a:spLocks noChangeAspect="1" noChangeArrowheads="1"/>
        </xdr:cNvSpPr>
      </xdr:nvSpPr>
      <xdr:spPr bwMode="auto">
        <a:xfrm>
          <a:off x="802217" y="128143000"/>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76225"/>
    <xdr:sp macro="" textlink="">
      <xdr:nvSpPr>
        <xdr:cNvPr id="3197" name="AutoShape 2"/>
        <xdr:cNvSpPr>
          <a:spLocks noChangeAspect="1" noChangeArrowheads="1"/>
        </xdr:cNvSpPr>
      </xdr:nvSpPr>
      <xdr:spPr bwMode="auto">
        <a:xfrm>
          <a:off x="802217" y="128143000"/>
          <a:ext cx="449791"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76225"/>
    <xdr:sp macro="" textlink="">
      <xdr:nvSpPr>
        <xdr:cNvPr id="3198" name="AutoShape 2"/>
        <xdr:cNvSpPr>
          <a:spLocks noChangeAspect="1" noChangeArrowheads="1"/>
        </xdr:cNvSpPr>
      </xdr:nvSpPr>
      <xdr:spPr bwMode="auto">
        <a:xfrm>
          <a:off x="802217" y="128143000"/>
          <a:ext cx="449791"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304800"/>
    <xdr:sp macro="" textlink="">
      <xdr:nvSpPr>
        <xdr:cNvPr id="3199" name="AutoShape 2"/>
        <xdr:cNvSpPr>
          <a:spLocks noChangeAspect="1" noChangeArrowheads="1"/>
        </xdr:cNvSpPr>
      </xdr:nvSpPr>
      <xdr:spPr bwMode="auto">
        <a:xfrm>
          <a:off x="802217" y="128143000"/>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304800"/>
    <xdr:sp macro="" textlink="">
      <xdr:nvSpPr>
        <xdr:cNvPr id="3200" name="AutoShape 2"/>
        <xdr:cNvSpPr>
          <a:spLocks noChangeAspect="1" noChangeArrowheads="1"/>
        </xdr:cNvSpPr>
      </xdr:nvSpPr>
      <xdr:spPr bwMode="auto">
        <a:xfrm>
          <a:off x="802217" y="128143000"/>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304800"/>
    <xdr:sp macro="" textlink="">
      <xdr:nvSpPr>
        <xdr:cNvPr id="3201" name="AutoShape 2"/>
        <xdr:cNvSpPr>
          <a:spLocks noChangeAspect="1" noChangeArrowheads="1"/>
        </xdr:cNvSpPr>
      </xdr:nvSpPr>
      <xdr:spPr bwMode="auto">
        <a:xfrm>
          <a:off x="802217" y="128143000"/>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304800"/>
    <xdr:sp macro="" textlink="">
      <xdr:nvSpPr>
        <xdr:cNvPr id="3202" name="AutoShape 2"/>
        <xdr:cNvSpPr>
          <a:spLocks noChangeAspect="1" noChangeArrowheads="1"/>
        </xdr:cNvSpPr>
      </xdr:nvSpPr>
      <xdr:spPr bwMode="auto">
        <a:xfrm>
          <a:off x="802217" y="128143000"/>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304800"/>
    <xdr:sp macro="" textlink="">
      <xdr:nvSpPr>
        <xdr:cNvPr id="3203" name="AutoShape 2"/>
        <xdr:cNvSpPr>
          <a:spLocks noChangeAspect="1" noChangeArrowheads="1"/>
        </xdr:cNvSpPr>
      </xdr:nvSpPr>
      <xdr:spPr bwMode="auto">
        <a:xfrm>
          <a:off x="802217" y="128143000"/>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304800"/>
    <xdr:sp macro="" textlink="">
      <xdr:nvSpPr>
        <xdr:cNvPr id="3204" name="AutoShape 2"/>
        <xdr:cNvSpPr>
          <a:spLocks noChangeAspect="1" noChangeArrowheads="1"/>
        </xdr:cNvSpPr>
      </xdr:nvSpPr>
      <xdr:spPr bwMode="auto">
        <a:xfrm>
          <a:off x="802217" y="128143000"/>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76225"/>
    <xdr:sp macro="" textlink="">
      <xdr:nvSpPr>
        <xdr:cNvPr id="3205" name="AutoShape 2"/>
        <xdr:cNvSpPr>
          <a:spLocks noChangeAspect="1" noChangeArrowheads="1"/>
        </xdr:cNvSpPr>
      </xdr:nvSpPr>
      <xdr:spPr bwMode="auto">
        <a:xfrm>
          <a:off x="802217" y="128143000"/>
          <a:ext cx="449791"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304800"/>
    <xdr:sp macro="" textlink="">
      <xdr:nvSpPr>
        <xdr:cNvPr id="3206" name="AutoShape 2"/>
        <xdr:cNvSpPr>
          <a:spLocks noChangeAspect="1" noChangeArrowheads="1"/>
        </xdr:cNvSpPr>
      </xdr:nvSpPr>
      <xdr:spPr bwMode="auto">
        <a:xfrm>
          <a:off x="802217" y="128143000"/>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304800"/>
    <xdr:sp macro="" textlink="">
      <xdr:nvSpPr>
        <xdr:cNvPr id="3207" name="AutoShape 2"/>
        <xdr:cNvSpPr>
          <a:spLocks noChangeAspect="1" noChangeArrowheads="1"/>
        </xdr:cNvSpPr>
      </xdr:nvSpPr>
      <xdr:spPr bwMode="auto">
        <a:xfrm>
          <a:off x="802217" y="128143000"/>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304800"/>
    <xdr:sp macro="" textlink="">
      <xdr:nvSpPr>
        <xdr:cNvPr id="3208" name="AutoShape 2"/>
        <xdr:cNvSpPr>
          <a:spLocks noChangeAspect="1" noChangeArrowheads="1"/>
        </xdr:cNvSpPr>
      </xdr:nvSpPr>
      <xdr:spPr bwMode="auto">
        <a:xfrm>
          <a:off x="802217" y="128143000"/>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304800"/>
    <xdr:sp macro="" textlink="">
      <xdr:nvSpPr>
        <xdr:cNvPr id="3209" name="AutoShape 2"/>
        <xdr:cNvSpPr>
          <a:spLocks noChangeAspect="1" noChangeArrowheads="1"/>
        </xdr:cNvSpPr>
      </xdr:nvSpPr>
      <xdr:spPr bwMode="auto">
        <a:xfrm>
          <a:off x="802217" y="128143000"/>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47650"/>
    <xdr:sp macro="" textlink="">
      <xdr:nvSpPr>
        <xdr:cNvPr id="3210" name="AutoShape 2"/>
        <xdr:cNvSpPr>
          <a:spLocks noChangeAspect="1" noChangeArrowheads="1"/>
        </xdr:cNvSpPr>
      </xdr:nvSpPr>
      <xdr:spPr bwMode="auto">
        <a:xfrm>
          <a:off x="802217" y="128143000"/>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47650"/>
    <xdr:sp macro="" textlink="">
      <xdr:nvSpPr>
        <xdr:cNvPr id="3211" name="AutoShape 2"/>
        <xdr:cNvSpPr>
          <a:spLocks noChangeAspect="1" noChangeArrowheads="1"/>
        </xdr:cNvSpPr>
      </xdr:nvSpPr>
      <xdr:spPr bwMode="auto">
        <a:xfrm>
          <a:off x="802217" y="128143000"/>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47650"/>
    <xdr:sp macro="" textlink="">
      <xdr:nvSpPr>
        <xdr:cNvPr id="3212" name="AutoShape 2"/>
        <xdr:cNvSpPr>
          <a:spLocks noChangeAspect="1" noChangeArrowheads="1"/>
        </xdr:cNvSpPr>
      </xdr:nvSpPr>
      <xdr:spPr bwMode="auto">
        <a:xfrm>
          <a:off x="802217" y="128143000"/>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47650"/>
    <xdr:sp macro="" textlink="">
      <xdr:nvSpPr>
        <xdr:cNvPr id="3213" name="AutoShape 2"/>
        <xdr:cNvSpPr>
          <a:spLocks noChangeAspect="1" noChangeArrowheads="1"/>
        </xdr:cNvSpPr>
      </xdr:nvSpPr>
      <xdr:spPr bwMode="auto">
        <a:xfrm>
          <a:off x="802217" y="128143000"/>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47650"/>
    <xdr:sp macro="" textlink="">
      <xdr:nvSpPr>
        <xdr:cNvPr id="3214" name="AutoShape 2"/>
        <xdr:cNvSpPr>
          <a:spLocks noChangeAspect="1" noChangeArrowheads="1"/>
        </xdr:cNvSpPr>
      </xdr:nvSpPr>
      <xdr:spPr bwMode="auto">
        <a:xfrm>
          <a:off x="802217" y="128143000"/>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47650"/>
    <xdr:sp macro="" textlink="">
      <xdr:nvSpPr>
        <xdr:cNvPr id="3215" name="AutoShape 2"/>
        <xdr:cNvSpPr>
          <a:spLocks noChangeAspect="1" noChangeArrowheads="1"/>
        </xdr:cNvSpPr>
      </xdr:nvSpPr>
      <xdr:spPr bwMode="auto">
        <a:xfrm>
          <a:off x="802217" y="128143000"/>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47650"/>
    <xdr:sp macro="" textlink="">
      <xdr:nvSpPr>
        <xdr:cNvPr id="3216" name="AutoShape 2"/>
        <xdr:cNvSpPr>
          <a:spLocks noChangeAspect="1" noChangeArrowheads="1"/>
        </xdr:cNvSpPr>
      </xdr:nvSpPr>
      <xdr:spPr bwMode="auto">
        <a:xfrm>
          <a:off x="802217" y="128143000"/>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47650"/>
    <xdr:sp macro="" textlink="">
      <xdr:nvSpPr>
        <xdr:cNvPr id="3217" name="AutoShape 2"/>
        <xdr:cNvSpPr>
          <a:spLocks noChangeAspect="1" noChangeArrowheads="1"/>
        </xdr:cNvSpPr>
      </xdr:nvSpPr>
      <xdr:spPr bwMode="auto">
        <a:xfrm>
          <a:off x="802217" y="128143000"/>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47650"/>
    <xdr:sp macro="" textlink="">
      <xdr:nvSpPr>
        <xdr:cNvPr id="3218" name="AutoShape 2"/>
        <xdr:cNvSpPr>
          <a:spLocks noChangeAspect="1" noChangeArrowheads="1"/>
        </xdr:cNvSpPr>
      </xdr:nvSpPr>
      <xdr:spPr bwMode="auto">
        <a:xfrm>
          <a:off x="802217" y="128143000"/>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47650"/>
    <xdr:sp macro="" textlink="">
      <xdr:nvSpPr>
        <xdr:cNvPr id="3219" name="AutoShape 2"/>
        <xdr:cNvSpPr>
          <a:spLocks noChangeAspect="1" noChangeArrowheads="1"/>
        </xdr:cNvSpPr>
      </xdr:nvSpPr>
      <xdr:spPr bwMode="auto">
        <a:xfrm>
          <a:off x="802217" y="128143000"/>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47650"/>
    <xdr:sp macro="" textlink="">
      <xdr:nvSpPr>
        <xdr:cNvPr id="3220" name="AutoShape 2"/>
        <xdr:cNvSpPr>
          <a:spLocks noChangeAspect="1" noChangeArrowheads="1"/>
        </xdr:cNvSpPr>
      </xdr:nvSpPr>
      <xdr:spPr bwMode="auto">
        <a:xfrm>
          <a:off x="802217" y="128143000"/>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47650"/>
    <xdr:sp macro="" textlink="">
      <xdr:nvSpPr>
        <xdr:cNvPr id="3221" name="AutoShape 2"/>
        <xdr:cNvSpPr>
          <a:spLocks noChangeAspect="1" noChangeArrowheads="1"/>
        </xdr:cNvSpPr>
      </xdr:nvSpPr>
      <xdr:spPr bwMode="auto">
        <a:xfrm>
          <a:off x="802217" y="128143000"/>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47650"/>
    <xdr:sp macro="" textlink="">
      <xdr:nvSpPr>
        <xdr:cNvPr id="3222" name="AutoShape 2"/>
        <xdr:cNvSpPr>
          <a:spLocks noChangeAspect="1" noChangeArrowheads="1"/>
        </xdr:cNvSpPr>
      </xdr:nvSpPr>
      <xdr:spPr bwMode="auto">
        <a:xfrm>
          <a:off x="802217" y="128143000"/>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47650"/>
    <xdr:sp macro="" textlink="">
      <xdr:nvSpPr>
        <xdr:cNvPr id="3223" name="AutoShape 2"/>
        <xdr:cNvSpPr>
          <a:spLocks noChangeAspect="1" noChangeArrowheads="1"/>
        </xdr:cNvSpPr>
      </xdr:nvSpPr>
      <xdr:spPr bwMode="auto">
        <a:xfrm>
          <a:off x="802217" y="128143000"/>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47650"/>
    <xdr:sp macro="" textlink="">
      <xdr:nvSpPr>
        <xdr:cNvPr id="3224" name="AutoShape 2"/>
        <xdr:cNvSpPr>
          <a:spLocks noChangeAspect="1" noChangeArrowheads="1"/>
        </xdr:cNvSpPr>
      </xdr:nvSpPr>
      <xdr:spPr bwMode="auto">
        <a:xfrm>
          <a:off x="802217" y="128143000"/>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47650"/>
    <xdr:sp macro="" textlink="">
      <xdr:nvSpPr>
        <xdr:cNvPr id="3225" name="AutoShape 2"/>
        <xdr:cNvSpPr>
          <a:spLocks noChangeAspect="1" noChangeArrowheads="1"/>
        </xdr:cNvSpPr>
      </xdr:nvSpPr>
      <xdr:spPr bwMode="auto">
        <a:xfrm>
          <a:off x="802217" y="128143000"/>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304800"/>
    <xdr:sp macro="" textlink="">
      <xdr:nvSpPr>
        <xdr:cNvPr id="3226" name="AutoShape 2"/>
        <xdr:cNvSpPr>
          <a:spLocks noChangeAspect="1" noChangeArrowheads="1"/>
        </xdr:cNvSpPr>
      </xdr:nvSpPr>
      <xdr:spPr bwMode="auto">
        <a:xfrm>
          <a:off x="802217" y="128143000"/>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85750"/>
    <xdr:sp macro="" textlink="">
      <xdr:nvSpPr>
        <xdr:cNvPr id="3227" name="AutoShape 2"/>
        <xdr:cNvSpPr>
          <a:spLocks noChangeAspect="1" noChangeArrowheads="1"/>
        </xdr:cNvSpPr>
      </xdr:nvSpPr>
      <xdr:spPr bwMode="auto">
        <a:xfrm>
          <a:off x="802217" y="128143000"/>
          <a:ext cx="449791"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66700"/>
    <xdr:sp macro="" textlink="">
      <xdr:nvSpPr>
        <xdr:cNvPr id="3228" name="AutoShape 2"/>
        <xdr:cNvSpPr>
          <a:spLocks noChangeAspect="1" noChangeArrowheads="1"/>
        </xdr:cNvSpPr>
      </xdr:nvSpPr>
      <xdr:spPr bwMode="auto">
        <a:xfrm>
          <a:off x="802217" y="128143000"/>
          <a:ext cx="449791"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66700"/>
    <xdr:sp macro="" textlink="">
      <xdr:nvSpPr>
        <xdr:cNvPr id="3229" name="AutoShape 2"/>
        <xdr:cNvSpPr>
          <a:spLocks noChangeAspect="1" noChangeArrowheads="1"/>
        </xdr:cNvSpPr>
      </xdr:nvSpPr>
      <xdr:spPr bwMode="auto">
        <a:xfrm>
          <a:off x="802217" y="128143000"/>
          <a:ext cx="449791"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304800"/>
    <xdr:sp macro="" textlink="">
      <xdr:nvSpPr>
        <xdr:cNvPr id="3230" name="AutoShape 2"/>
        <xdr:cNvSpPr>
          <a:spLocks noChangeAspect="1" noChangeArrowheads="1"/>
        </xdr:cNvSpPr>
      </xdr:nvSpPr>
      <xdr:spPr bwMode="auto">
        <a:xfrm>
          <a:off x="802217" y="128143000"/>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85750"/>
    <xdr:sp macro="" textlink="">
      <xdr:nvSpPr>
        <xdr:cNvPr id="3231" name="AutoShape 2"/>
        <xdr:cNvSpPr>
          <a:spLocks noChangeAspect="1" noChangeArrowheads="1"/>
        </xdr:cNvSpPr>
      </xdr:nvSpPr>
      <xdr:spPr bwMode="auto">
        <a:xfrm>
          <a:off x="802217" y="128143000"/>
          <a:ext cx="449791"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85750"/>
    <xdr:sp macro="" textlink="">
      <xdr:nvSpPr>
        <xdr:cNvPr id="3232" name="AutoShape 2"/>
        <xdr:cNvSpPr>
          <a:spLocks noChangeAspect="1" noChangeArrowheads="1"/>
        </xdr:cNvSpPr>
      </xdr:nvSpPr>
      <xdr:spPr bwMode="auto">
        <a:xfrm>
          <a:off x="802217" y="128143000"/>
          <a:ext cx="449791"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304800"/>
    <xdr:sp macro="" textlink="">
      <xdr:nvSpPr>
        <xdr:cNvPr id="3233" name="AutoShape 2"/>
        <xdr:cNvSpPr>
          <a:spLocks noChangeAspect="1" noChangeArrowheads="1"/>
        </xdr:cNvSpPr>
      </xdr:nvSpPr>
      <xdr:spPr bwMode="auto">
        <a:xfrm>
          <a:off x="802217" y="128143000"/>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304800"/>
    <xdr:sp macro="" textlink="">
      <xdr:nvSpPr>
        <xdr:cNvPr id="3234" name="AutoShape 2"/>
        <xdr:cNvSpPr>
          <a:spLocks noChangeAspect="1" noChangeArrowheads="1"/>
        </xdr:cNvSpPr>
      </xdr:nvSpPr>
      <xdr:spPr bwMode="auto">
        <a:xfrm>
          <a:off x="802217" y="128143000"/>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85750"/>
    <xdr:sp macro="" textlink="">
      <xdr:nvSpPr>
        <xdr:cNvPr id="3235" name="AutoShape 2"/>
        <xdr:cNvSpPr>
          <a:spLocks noChangeAspect="1" noChangeArrowheads="1"/>
        </xdr:cNvSpPr>
      </xdr:nvSpPr>
      <xdr:spPr bwMode="auto">
        <a:xfrm>
          <a:off x="802217" y="128143000"/>
          <a:ext cx="449791"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66700"/>
    <xdr:sp macro="" textlink="">
      <xdr:nvSpPr>
        <xdr:cNvPr id="3236" name="AutoShape 2"/>
        <xdr:cNvSpPr>
          <a:spLocks noChangeAspect="1" noChangeArrowheads="1"/>
        </xdr:cNvSpPr>
      </xdr:nvSpPr>
      <xdr:spPr bwMode="auto">
        <a:xfrm>
          <a:off x="802217" y="128143000"/>
          <a:ext cx="449791"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66700"/>
    <xdr:sp macro="" textlink="">
      <xdr:nvSpPr>
        <xdr:cNvPr id="3237" name="AutoShape 2"/>
        <xdr:cNvSpPr>
          <a:spLocks noChangeAspect="1" noChangeArrowheads="1"/>
        </xdr:cNvSpPr>
      </xdr:nvSpPr>
      <xdr:spPr bwMode="auto">
        <a:xfrm>
          <a:off x="802217" y="128143000"/>
          <a:ext cx="449791"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304800"/>
    <xdr:sp macro="" textlink="">
      <xdr:nvSpPr>
        <xdr:cNvPr id="3238" name="AutoShape 2"/>
        <xdr:cNvSpPr>
          <a:spLocks noChangeAspect="1" noChangeArrowheads="1"/>
        </xdr:cNvSpPr>
      </xdr:nvSpPr>
      <xdr:spPr bwMode="auto">
        <a:xfrm>
          <a:off x="802217" y="128143000"/>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85750"/>
    <xdr:sp macro="" textlink="">
      <xdr:nvSpPr>
        <xdr:cNvPr id="3239" name="AutoShape 2"/>
        <xdr:cNvSpPr>
          <a:spLocks noChangeAspect="1" noChangeArrowheads="1"/>
        </xdr:cNvSpPr>
      </xdr:nvSpPr>
      <xdr:spPr bwMode="auto">
        <a:xfrm>
          <a:off x="802217" y="128143000"/>
          <a:ext cx="449791"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85750"/>
    <xdr:sp macro="" textlink="">
      <xdr:nvSpPr>
        <xdr:cNvPr id="3240" name="AutoShape 2"/>
        <xdr:cNvSpPr>
          <a:spLocks noChangeAspect="1" noChangeArrowheads="1"/>
        </xdr:cNvSpPr>
      </xdr:nvSpPr>
      <xdr:spPr bwMode="auto">
        <a:xfrm>
          <a:off x="802217" y="128143000"/>
          <a:ext cx="449791"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304800"/>
    <xdr:sp macro="" textlink="">
      <xdr:nvSpPr>
        <xdr:cNvPr id="3241" name="AutoShape 2"/>
        <xdr:cNvSpPr>
          <a:spLocks noChangeAspect="1" noChangeArrowheads="1"/>
        </xdr:cNvSpPr>
      </xdr:nvSpPr>
      <xdr:spPr bwMode="auto">
        <a:xfrm>
          <a:off x="802217" y="128143000"/>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304800"/>
    <xdr:sp macro="" textlink="">
      <xdr:nvSpPr>
        <xdr:cNvPr id="3242" name="AutoShape 2"/>
        <xdr:cNvSpPr>
          <a:spLocks noChangeAspect="1" noChangeArrowheads="1"/>
        </xdr:cNvSpPr>
      </xdr:nvSpPr>
      <xdr:spPr bwMode="auto">
        <a:xfrm>
          <a:off x="802217" y="128143000"/>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76225"/>
    <xdr:sp macro="" textlink="">
      <xdr:nvSpPr>
        <xdr:cNvPr id="3243" name="AutoShape 2"/>
        <xdr:cNvSpPr>
          <a:spLocks noChangeAspect="1" noChangeArrowheads="1"/>
        </xdr:cNvSpPr>
      </xdr:nvSpPr>
      <xdr:spPr bwMode="auto">
        <a:xfrm>
          <a:off x="802217" y="128143000"/>
          <a:ext cx="449791"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76225"/>
    <xdr:sp macro="" textlink="">
      <xdr:nvSpPr>
        <xdr:cNvPr id="3244" name="AutoShape 2"/>
        <xdr:cNvSpPr>
          <a:spLocks noChangeAspect="1" noChangeArrowheads="1"/>
        </xdr:cNvSpPr>
      </xdr:nvSpPr>
      <xdr:spPr bwMode="auto">
        <a:xfrm>
          <a:off x="802217" y="128143000"/>
          <a:ext cx="449791"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76225"/>
    <xdr:sp macro="" textlink="">
      <xdr:nvSpPr>
        <xdr:cNvPr id="3245" name="AutoShape 2"/>
        <xdr:cNvSpPr>
          <a:spLocks noChangeAspect="1" noChangeArrowheads="1"/>
        </xdr:cNvSpPr>
      </xdr:nvSpPr>
      <xdr:spPr bwMode="auto">
        <a:xfrm>
          <a:off x="802217" y="128143000"/>
          <a:ext cx="449791"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304800"/>
    <xdr:sp macro="" textlink="">
      <xdr:nvSpPr>
        <xdr:cNvPr id="3246" name="AutoShape 2"/>
        <xdr:cNvSpPr>
          <a:spLocks noChangeAspect="1" noChangeArrowheads="1"/>
        </xdr:cNvSpPr>
      </xdr:nvSpPr>
      <xdr:spPr bwMode="auto">
        <a:xfrm>
          <a:off x="802217" y="128143000"/>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76225"/>
    <xdr:sp macro="" textlink="">
      <xdr:nvSpPr>
        <xdr:cNvPr id="3247" name="AutoShape 2"/>
        <xdr:cNvSpPr>
          <a:spLocks noChangeAspect="1" noChangeArrowheads="1"/>
        </xdr:cNvSpPr>
      </xdr:nvSpPr>
      <xdr:spPr bwMode="auto">
        <a:xfrm>
          <a:off x="802217" y="128143000"/>
          <a:ext cx="449791"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76225"/>
    <xdr:sp macro="" textlink="">
      <xdr:nvSpPr>
        <xdr:cNvPr id="3248" name="AutoShape 2"/>
        <xdr:cNvSpPr>
          <a:spLocks noChangeAspect="1" noChangeArrowheads="1"/>
        </xdr:cNvSpPr>
      </xdr:nvSpPr>
      <xdr:spPr bwMode="auto">
        <a:xfrm>
          <a:off x="802217" y="128143000"/>
          <a:ext cx="449791"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304800"/>
    <xdr:sp macro="" textlink="">
      <xdr:nvSpPr>
        <xdr:cNvPr id="3249" name="AutoShape 2"/>
        <xdr:cNvSpPr>
          <a:spLocks noChangeAspect="1" noChangeArrowheads="1"/>
        </xdr:cNvSpPr>
      </xdr:nvSpPr>
      <xdr:spPr bwMode="auto">
        <a:xfrm>
          <a:off x="802217" y="128143000"/>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304800"/>
    <xdr:sp macro="" textlink="">
      <xdr:nvSpPr>
        <xdr:cNvPr id="3250" name="AutoShape 2"/>
        <xdr:cNvSpPr>
          <a:spLocks noChangeAspect="1" noChangeArrowheads="1"/>
        </xdr:cNvSpPr>
      </xdr:nvSpPr>
      <xdr:spPr bwMode="auto">
        <a:xfrm>
          <a:off x="802217" y="128143000"/>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76225"/>
    <xdr:sp macro="" textlink="">
      <xdr:nvSpPr>
        <xdr:cNvPr id="3251" name="AutoShape 2"/>
        <xdr:cNvSpPr>
          <a:spLocks noChangeAspect="1" noChangeArrowheads="1"/>
        </xdr:cNvSpPr>
      </xdr:nvSpPr>
      <xdr:spPr bwMode="auto">
        <a:xfrm>
          <a:off x="802217" y="128143000"/>
          <a:ext cx="449791"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76225"/>
    <xdr:sp macro="" textlink="">
      <xdr:nvSpPr>
        <xdr:cNvPr id="3252" name="AutoShape 2"/>
        <xdr:cNvSpPr>
          <a:spLocks noChangeAspect="1" noChangeArrowheads="1"/>
        </xdr:cNvSpPr>
      </xdr:nvSpPr>
      <xdr:spPr bwMode="auto">
        <a:xfrm>
          <a:off x="802217" y="128143000"/>
          <a:ext cx="449791"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76225"/>
    <xdr:sp macro="" textlink="">
      <xdr:nvSpPr>
        <xdr:cNvPr id="3253" name="AutoShape 2"/>
        <xdr:cNvSpPr>
          <a:spLocks noChangeAspect="1" noChangeArrowheads="1"/>
        </xdr:cNvSpPr>
      </xdr:nvSpPr>
      <xdr:spPr bwMode="auto">
        <a:xfrm>
          <a:off x="802217" y="128143000"/>
          <a:ext cx="449791"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304800"/>
    <xdr:sp macro="" textlink="">
      <xdr:nvSpPr>
        <xdr:cNvPr id="3254" name="AutoShape 2"/>
        <xdr:cNvSpPr>
          <a:spLocks noChangeAspect="1" noChangeArrowheads="1"/>
        </xdr:cNvSpPr>
      </xdr:nvSpPr>
      <xdr:spPr bwMode="auto">
        <a:xfrm>
          <a:off x="802217" y="128143000"/>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76225"/>
    <xdr:sp macro="" textlink="">
      <xdr:nvSpPr>
        <xdr:cNvPr id="3255" name="AutoShape 2"/>
        <xdr:cNvSpPr>
          <a:spLocks noChangeAspect="1" noChangeArrowheads="1"/>
        </xdr:cNvSpPr>
      </xdr:nvSpPr>
      <xdr:spPr bwMode="auto">
        <a:xfrm>
          <a:off x="802217" y="128143000"/>
          <a:ext cx="449791"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76225"/>
    <xdr:sp macro="" textlink="">
      <xdr:nvSpPr>
        <xdr:cNvPr id="3256" name="AutoShape 2"/>
        <xdr:cNvSpPr>
          <a:spLocks noChangeAspect="1" noChangeArrowheads="1"/>
        </xdr:cNvSpPr>
      </xdr:nvSpPr>
      <xdr:spPr bwMode="auto">
        <a:xfrm>
          <a:off x="802217" y="128143000"/>
          <a:ext cx="449791"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304800"/>
    <xdr:sp macro="" textlink="">
      <xdr:nvSpPr>
        <xdr:cNvPr id="3257" name="AutoShape 2"/>
        <xdr:cNvSpPr>
          <a:spLocks noChangeAspect="1" noChangeArrowheads="1"/>
        </xdr:cNvSpPr>
      </xdr:nvSpPr>
      <xdr:spPr bwMode="auto">
        <a:xfrm>
          <a:off x="802217" y="128143000"/>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304800"/>
    <xdr:sp macro="" textlink="">
      <xdr:nvSpPr>
        <xdr:cNvPr id="3258" name="AutoShape 2"/>
        <xdr:cNvSpPr>
          <a:spLocks noChangeAspect="1" noChangeArrowheads="1"/>
        </xdr:cNvSpPr>
      </xdr:nvSpPr>
      <xdr:spPr bwMode="auto">
        <a:xfrm>
          <a:off x="802217" y="128143000"/>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304800"/>
    <xdr:sp macro="" textlink="">
      <xdr:nvSpPr>
        <xdr:cNvPr id="3259" name="AutoShape 2"/>
        <xdr:cNvSpPr>
          <a:spLocks noChangeAspect="1" noChangeArrowheads="1"/>
        </xdr:cNvSpPr>
      </xdr:nvSpPr>
      <xdr:spPr bwMode="auto">
        <a:xfrm>
          <a:off x="802217" y="128143000"/>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76225"/>
    <xdr:sp macro="" textlink="">
      <xdr:nvSpPr>
        <xdr:cNvPr id="3260" name="AutoShape 2"/>
        <xdr:cNvSpPr>
          <a:spLocks noChangeAspect="1" noChangeArrowheads="1"/>
        </xdr:cNvSpPr>
      </xdr:nvSpPr>
      <xdr:spPr bwMode="auto">
        <a:xfrm>
          <a:off x="802217" y="128143000"/>
          <a:ext cx="449791"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76225"/>
    <xdr:sp macro="" textlink="">
      <xdr:nvSpPr>
        <xdr:cNvPr id="3261" name="AutoShape 2"/>
        <xdr:cNvSpPr>
          <a:spLocks noChangeAspect="1" noChangeArrowheads="1"/>
        </xdr:cNvSpPr>
      </xdr:nvSpPr>
      <xdr:spPr bwMode="auto">
        <a:xfrm>
          <a:off x="802217" y="128143000"/>
          <a:ext cx="449791"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304800"/>
    <xdr:sp macro="" textlink="">
      <xdr:nvSpPr>
        <xdr:cNvPr id="3262" name="AutoShape 2"/>
        <xdr:cNvSpPr>
          <a:spLocks noChangeAspect="1" noChangeArrowheads="1"/>
        </xdr:cNvSpPr>
      </xdr:nvSpPr>
      <xdr:spPr bwMode="auto">
        <a:xfrm>
          <a:off x="802217" y="128143000"/>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304800"/>
    <xdr:sp macro="" textlink="">
      <xdr:nvSpPr>
        <xdr:cNvPr id="3263" name="AutoShape 2"/>
        <xdr:cNvSpPr>
          <a:spLocks noChangeAspect="1" noChangeArrowheads="1"/>
        </xdr:cNvSpPr>
      </xdr:nvSpPr>
      <xdr:spPr bwMode="auto">
        <a:xfrm>
          <a:off x="802217" y="128143000"/>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304800"/>
    <xdr:sp macro="" textlink="">
      <xdr:nvSpPr>
        <xdr:cNvPr id="3264" name="AutoShape 2"/>
        <xdr:cNvSpPr>
          <a:spLocks noChangeAspect="1" noChangeArrowheads="1"/>
        </xdr:cNvSpPr>
      </xdr:nvSpPr>
      <xdr:spPr bwMode="auto">
        <a:xfrm>
          <a:off x="802217" y="128143000"/>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304800"/>
    <xdr:sp macro="" textlink="">
      <xdr:nvSpPr>
        <xdr:cNvPr id="3265" name="AutoShape 2"/>
        <xdr:cNvSpPr>
          <a:spLocks noChangeAspect="1" noChangeArrowheads="1"/>
        </xdr:cNvSpPr>
      </xdr:nvSpPr>
      <xdr:spPr bwMode="auto">
        <a:xfrm>
          <a:off x="802217" y="128143000"/>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304800"/>
    <xdr:sp macro="" textlink="">
      <xdr:nvSpPr>
        <xdr:cNvPr id="3266" name="AutoShape 2"/>
        <xdr:cNvSpPr>
          <a:spLocks noChangeAspect="1" noChangeArrowheads="1"/>
        </xdr:cNvSpPr>
      </xdr:nvSpPr>
      <xdr:spPr bwMode="auto">
        <a:xfrm>
          <a:off x="802217" y="128143000"/>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304800"/>
    <xdr:sp macro="" textlink="">
      <xdr:nvSpPr>
        <xdr:cNvPr id="3267" name="AutoShape 2"/>
        <xdr:cNvSpPr>
          <a:spLocks noChangeAspect="1" noChangeArrowheads="1"/>
        </xdr:cNvSpPr>
      </xdr:nvSpPr>
      <xdr:spPr bwMode="auto">
        <a:xfrm>
          <a:off x="802217" y="128143000"/>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76225"/>
    <xdr:sp macro="" textlink="">
      <xdr:nvSpPr>
        <xdr:cNvPr id="3268" name="AutoShape 2"/>
        <xdr:cNvSpPr>
          <a:spLocks noChangeAspect="1" noChangeArrowheads="1"/>
        </xdr:cNvSpPr>
      </xdr:nvSpPr>
      <xdr:spPr bwMode="auto">
        <a:xfrm>
          <a:off x="802217" y="128143000"/>
          <a:ext cx="449791"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304800"/>
    <xdr:sp macro="" textlink="">
      <xdr:nvSpPr>
        <xdr:cNvPr id="3269" name="AutoShape 2"/>
        <xdr:cNvSpPr>
          <a:spLocks noChangeAspect="1" noChangeArrowheads="1"/>
        </xdr:cNvSpPr>
      </xdr:nvSpPr>
      <xdr:spPr bwMode="auto">
        <a:xfrm>
          <a:off x="802217" y="128143000"/>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304800"/>
    <xdr:sp macro="" textlink="">
      <xdr:nvSpPr>
        <xdr:cNvPr id="3270" name="AutoShape 2"/>
        <xdr:cNvSpPr>
          <a:spLocks noChangeAspect="1" noChangeArrowheads="1"/>
        </xdr:cNvSpPr>
      </xdr:nvSpPr>
      <xdr:spPr bwMode="auto">
        <a:xfrm>
          <a:off x="802217" y="128143000"/>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304800"/>
    <xdr:sp macro="" textlink="">
      <xdr:nvSpPr>
        <xdr:cNvPr id="3271" name="AutoShape 2"/>
        <xdr:cNvSpPr>
          <a:spLocks noChangeAspect="1" noChangeArrowheads="1"/>
        </xdr:cNvSpPr>
      </xdr:nvSpPr>
      <xdr:spPr bwMode="auto">
        <a:xfrm>
          <a:off x="802217" y="128143000"/>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304800"/>
    <xdr:sp macro="" textlink="">
      <xdr:nvSpPr>
        <xdr:cNvPr id="3272" name="AutoShape 2"/>
        <xdr:cNvSpPr>
          <a:spLocks noChangeAspect="1" noChangeArrowheads="1"/>
        </xdr:cNvSpPr>
      </xdr:nvSpPr>
      <xdr:spPr bwMode="auto">
        <a:xfrm>
          <a:off x="802217" y="128143000"/>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47650"/>
    <xdr:sp macro="" textlink="">
      <xdr:nvSpPr>
        <xdr:cNvPr id="3273" name="AutoShape 2"/>
        <xdr:cNvSpPr>
          <a:spLocks noChangeAspect="1" noChangeArrowheads="1"/>
        </xdr:cNvSpPr>
      </xdr:nvSpPr>
      <xdr:spPr bwMode="auto">
        <a:xfrm>
          <a:off x="802217" y="128143000"/>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47650"/>
    <xdr:sp macro="" textlink="">
      <xdr:nvSpPr>
        <xdr:cNvPr id="3274" name="AutoShape 2"/>
        <xdr:cNvSpPr>
          <a:spLocks noChangeAspect="1" noChangeArrowheads="1"/>
        </xdr:cNvSpPr>
      </xdr:nvSpPr>
      <xdr:spPr bwMode="auto">
        <a:xfrm>
          <a:off x="802217" y="128143000"/>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47650"/>
    <xdr:sp macro="" textlink="">
      <xdr:nvSpPr>
        <xdr:cNvPr id="3275" name="AutoShape 2"/>
        <xdr:cNvSpPr>
          <a:spLocks noChangeAspect="1" noChangeArrowheads="1"/>
        </xdr:cNvSpPr>
      </xdr:nvSpPr>
      <xdr:spPr bwMode="auto">
        <a:xfrm>
          <a:off x="802217" y="128143000"/>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47650"/>
    <xdr:sp macro="" textlink="">
      <xdr:nvSpPr>
        <xdr:cNvPr id="3276" name="AutoShape 2"/>
        <xdr:cNvSpPr>
          <a:spLocks noChangeAspect="1" noChangeArrowheads="1"/>
        </xdr:cNvSpPr>
      </xdr:nvSpPr>
      <xdr:spPr bwMode="auto">
        <a:xfrm>
          <a:off x="802217" y="128143000"/>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47650"/>
    <xdr:sp macro="" textlink="">
      <xdr:nvSpPr>
        <xdr:cNvPr id="3277" name="AutoShape 2"/>
        <xdr:cNvSpPr>
          <a:spLocks noChangeAspect="1" noChangeArrowheads="1"/>
        </xdr:cNvSpPr>
      </xdr:nvSpPr>
      <xdr:spPr bwMode="auto">
        <a:xfrm>
          <a:off x="802217" y="128143000"/>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47650"/>
    <xdr:sp macro="" textlink="">
      <xdr:nvSpPr>
        <xdr:cNvPr id="3278" name="AutoShape 2"/>
        <xdr:cNvSpPr>
          <a:spLocks noChangeAspect="1" noChangeArrowheads="1"/>
        </xdr:cNvSpPr>
      </xdr:nvSpPr>
      <xdr:spPr bwMode="auto">
        <a:xfrm>
          <a:off x="802217" y="128143000"/>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47650"/>
    <xdr:sp macro="" textlink="">
      <xdr:nvSpPr>
        <xdr:cNvPr id="3279" name="AutoShape 2"/>
        <xdr:cNvSpPr>
          <a:spLocks noChangeAspect="1" noChangeArrowheads="1"/>
        </xdr:cNvSpPr>
      </xdr:nvSpPr>
      <xdr:spPr bwMode="auto">
        <a:xfrm>
          <a:off x="802217" y="128143000"/>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47650"/>
    <xdr:sp macro="" textlink="">
      <xdr:nvSpPr>
        <xdr:cNvPr id="3280" name="AutoShape 2"/>
        <xdr:cNvSpPr>
          <a:spLocks noChangeAspect="1" noChangeArrowheads="1"/>
        </xdr:cNvSpPr>
      </xdr:nvSpPr>
      <xdr:spPr bwMode="auto">
        <a:xfrm>
          <a:off x="802217" y="128143000"/>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47650"/>
    <xdr:sp macro="" textlink="">
      <xdr:nvSpPr>
        <xdr:cNvPr id="3281" name="AutoShape 2"/>
        <xdr:cNvSpPr>
          <a:spLocks noChangeAspect="1" noChangeArrowheads="1"/>
        </xdr:cNvSpPr>
      </xdr:nvSpPr>
      <xdr:spPr bwMode="auto">
        <a:xfrm>
          <a:off x="802217" y="128143000"/>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47650"/>
    <xdr:sp macro="" textlink="">
      <xdr:nvSpPr>
        <xdr:cNvPr id="3282" name="AutoShape 2"/>
        <xdr:cNvSpPr>
          <a:spLocks noChangeAspect="1" noChangeArrowheads="1"/>
        </xdr:cNvSpPr>
      </xdr:nvSpPr>
      <xdr:spPr bwMode="auto">
        <a:xfrm>
          <a:off x="802217" y="128143000"/>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47650"/>
    <xdr:sp macro="" textlink="">
      <xdr:nvSpPr>
        <xdr:cNvPr id="3283" name="AutoShape 2"/>
        <xdr:cNvSpPr>
          <a:spLocks noChangeAspect="1" noChangeArrowheads="1"/>
        </xdr:cNvSpPr>
      </xdr:nvSpPr>
      <xdr:spPr bwMode="auto">
        <a:xfrm>
          <a:off x="802217" y="128143000"/>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47650"/>
    <xdr:sp macro="" textlink="">
      <xdr:nvSpPr>
        <xdr:cNvPr id="3284" name="AutoShape 2"/>
        <xdr:cNvSpPr>
          <a:spLocks noChangeAspect="1" noChangeArrowheads="1"/>
        </xdr:cNvSpPr>
      </xdr:nvSpPr>
      <xdr:spPr bwMode="auto">
        <a:xfrm>
          <a:off x="802217" y="128143000"/>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47650"/>
    <xdr:sp macro="" textlink="">
      <xdr:nvSpPr>
        <xdr:cNvPr id="3285" name="AutoShape 2"/>
        <xdr:cNvSpPr>
          <a:spLocks noChangeAspect="1" noChangeArrowheads="1"/>
        </xdr:cNvSpPr>
      </xdr:nvSpPr>
      <xdr:spPr bwMode="auto">
        <a:xfrm>
          <a:off x="802217" y="128143000"/>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47650"/>
    <xdr:sp macro="" textlink="">
      <xdr:nvSpPr>
        <xdr:cNvPr id="3286" name="AutoShape 2"/>
        <xdr:cNvSpPr>
          <a:spLocks noChangeAspect="1" noChangeArrowheads="1"/>
        </xdr:cNvSpPr>
      </xdr:nvSpPr>
      <xdr:spPr bwMode="auto">
        <a:xfrm>
          <a:off x="802217" y="128143000"/>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47650"/>
    <xdr:sp macro="" textlink="">
      <xdr:nvSpPr>
        <xdr:cNvPr id="3287" name="AutoShape 2"/>
        <xdr:cNvSpPr>
          <a:spLocks noChangeAspect="1" noChangeArrowheads="1"/>
        </xdr:cNvSpPr>
      </xdr:nvSpPr>
      <xdr:spPr bwMode="auto">
        <a:xfrm>
          <a:off x="802217" y="128143000"/>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47650"/>
    <xdr:sp macro="" textlink="">
      <xdr:nvSpPr>
        <xdr:cNvPr id="3288" name="AutoShape 2"/>
        <xdr:cNvSpPr>
          <a:spLocks noChangeAspect="1" noChangeArrowheads="1"/>
        </xdr:cNvSpPr>
      </xdr:nvSpPr>
      <xdr:spPr bwMode="auto">
        <a:xfrm>
          <a:off x="802217" y="128143000"/>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381000</xdr:colOff>
      <xdr:row>170</xdr:row>
      <xdr:rowOff>0</xdr:rowOff>
    </xdr:from>
    <xdr:ext cx="554566" cy="257175"/>
    <xdr:sp macro="" textlink="">
      <xdr:nvSpPr>
        <xdr:cNvPr id="3289" name="AutoShape 2"/>
        <xdr:cNvSpPr>
          <a:spLocks noChangeAspect="1" noChangeArrowheads="1"/>
        </xdr:cNvSpPr>
      </xdr:nvSpPr>
      <xdr:spPr bwMode="auto">
        <a:xfrm>
          <a:off x="802217" y="128143000"/>
          <a:ext cx="554566" cy="257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381000</xdr:colOff>
      <xdr:row>170</xdr:row>
      <xdr:rowOff>0</xdr:rowOff>
    </xdr:from>
    <xdr:ext cx="554566" cy="247650"/>
    <xdr:sp macro="" textlink="">
      <xdr:nvSpPr>
        <xdr:cNvPr id="3290" name="AutoShape 2"/>
        <xdr:cNvSpPr>
          <a:spLocks noChangeAspect="1" noChangeArrowheads="1"/>
        </xdr:cNvSpPr>
      </xdr:nvSpPr>
      <xdr:spPr bwMode="auto">
        <a:xfrm>
          <a:off x="802217" y="128143000"/>
          <a:ext cx="554566"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381000</xdr:colOff>
      <xdr:row>170</xdr:row>
      <xdr:rowOff>0</xdr:rowOff>
    </xdr:from>
    <xdr:ext cx="554566" cy="228600"/>
    <xdr:sp macro="" textlink="">
      <xdr:nvSpPr>
        <xdr:cNvPr id="3291" name="AutoShape 2"/>
        <xdr:cNvSpPr>
          <a:spLocks noChangeAspect="1" noChangeArrowheads="1"/>
        </xdr:cNvSpPr>
      </xdr:nvSpPr>
      <xdr:spPr bwMode="auto">
        <a:xfrm>
          <a:off x="802217" y="128143000"/>
          <a:ext cx="554566" cy="228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381000</xdr:colOff>
      <xdr:row>170</xdr:row>
      <xdr:rowOff>0</xdr:rowOff>
    </xdr:from>
    <xdr:ext cx="554566" cy="228600"/>
    <xdr:sp macro="" textlink="">
      <xdr:nvSpPr>
        <xdr:cNvPr id="3292" name="AutoShape 2"/>
        <xdr:cNvSpPr>
          <a:spLocks noChangeAspect="1" noChangeArrowheads="1"/>
        </xdr:cNvSpPr>
      </xdr:nvSpPr>
      <xdr:spPr bwMode="auto">
        <a:xfrm>
          <a:off x="802217" y="128143000"/>
          <a:ext cx="554566" cy="228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381000</xdr:colOff>
      <xdr:row>170</xdr:row>
      <xdr:rowOff>0</xdr:rowOff>
    </xdr:from>
    <xdr:ext cx="554566" cy="257175"/>
    <xdr:sp macro="" textlink="">
      <xdr:nvSpPr>
        <xdr:cNvPr id="3293" name="AutoShape 2"/>
        <xdr:cNvSpPr>
          <a:spLocks noChangeAspect="1" noChangeArrowheads="1"/>
        </xdr:cNvSpPr>
      </xdr:nvSpPr>
      <xdr:spPr bwMode="auto">
        <a:xfrm>
          <a:off x="802217" y="128143000"/>
          <a:ext cx="554566" cy="257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381000</xdr:colOff>
      <xdr:row>170</xdr:row>
      <xdr:rowOff>0</xdr:rowOff>
    </xdr:from>
    <xdr:ext cx="554566" cy="247650"/>
    <xdr:sp macro="" textlink="">
      <xdr:nvSpPr>
        <xdr:cNvPr id="3294" name="AutoShape 2"/>
        <xdr:cNvSpPr>
          <a:spLocks noChangeAspect="1" noChangeArrowheads="1"/>
        </xdr:cNvSpPr>
      </xdr:nvSpPr>
      <xdr:spPr bwMode="auto">
        <a:xfrm>
          <a:off x="802217" y="128143000"/>
          <a:ext cx="554566"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381000</xdr:colOff>
      <xdr:row>170</xdr:row>
      <xdr:rowOff>0</xdr:rowOff>
    </xdr:from>
    <xdr:ext cx="554566" cy="247650"/>
    <xdr:sp macro="" textlink="">
      <xdr:nvSpPr>
        <xdr:cNvPr id="3295" name="AutoShape 2"/>
        <xdr:cNvSpPr>
          <a:spLocks noChangeAspect="1" noChangeArrowheads="1"/>
        </xdr:cNvSpPr>
      </xdr:nvSpPr>
      <xdr:spPr bwMode="auto">
        <a:xfrm>
          <a:off x="802217" y="128143000"/>
          <a:ext cx="554566"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381000</xdr:colOff>
      <xdr:row>170</xdr:row>
      <xdr:rowOff>0</xdr:rowOff>
    </xdr:from>
    <xdr:ext cx="554566" cy="257175"/>
    <xdr:sp macro="" textlink="">
      <xdr:nvSpPr>
        <xdr:cNvPr id="3296" name="AutoShape 2"/>
        <xdr:cNvSpPr>
          <a:spLocks noChangeAspect="1" noChangeArrowheads="1"/>
        </xdr:cNvSpPr>
      </xdr:nvSpPr>
      <xdr:spPr bwMode="auto">
        <a:xfrm>
          <a:off x="802217" y="128143000"/>
          <a:ext cx="554566" cy="257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381000</xdr:colOff>
      <xdr:row>170</xdr:row>
      <xdr:rowOff>0</xdr:rowOff>
    </xdr:from>
    <xdr:ext cx="554566" cy="257175"/>
    <xdr:sp macro="" textlink="">
      <xdr:nvSpPr>
        <xdr:cNvPr id="3297" name="AutoShape 2"/>
        <xdr:cNvSpPr>
          <a:spLocks noChangeAspect="1" noChangeArrowheads="1"/>
        </xdr:cNvSpPr>
      </xdr:nvSpPr>
      <xdr:spPr bwMode="auto">
        <a:xfrm>
          <a:off x="802217" y="128143000"/>
          <a:ext cx="554566" cy="257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381000</xdr:colOff>
      <xdr:row>170</xdr:row>
      <xdr:rowOff>0</xdr:rowOff>
    </xdr:from>
    <xdr:ext cx="554566" cy="247650"/>
    <xdr:sp macro="" textlink="">
      <xdr:nvSpPr>
        <xdr:cNvPr id="3298" name="AutoShape 2"/>
        <xdr:cNvSpPr>
          <a:spLocks noChangeAspect="1" noChangeArrowheads="1"/>
        </xdr:cNvSpPr>
      </xdr:nvSpPr>
      <xdr:spPr bwMode="auto">
        <a:xfrm>
          <a:off x="802217" y="128143000"/>
          <a:ext cx="554566"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381000</xdr:colOff>
      <xdr:row>170</xdr:row>
      <xdr:rowOff>0</xdr:rowOff>
    </xdr:from>
    <xdr:ext cx="554566" cy="228600"/>
    <xdr:sp macro="" textlink="">
      <xdr:nvSpPr>
        <xdr:cNvPr id="3299" name="AutoShape 2"/>
        <xdr:cNvSpPr>
          <a:spLocks noChangeAspect="1" noChangeArrowheads="1"/>
        </xdr:cNvSpPr>
      </xdr:nvSpPr>
      <xdr:spPr bwMode="auto">
        <a:xfrm>
          <a:off x="802217" y="128143000"/>
          <a:ext cx="554566" cy="228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381000</xdr:colOff>
      <xdr:row>170</xdr:row>
      <xdr:rowOff>0</xdr:rowOff>
    </xdr:from>
    <xdr:ext cx="554566" cy="228600"/>
    <xdr:sp macro="" textlink="">
      <xdr:nvSpPr>
        <xdr:cNvPr id="3300" name="AutoShape 2"/>
        <xdr:cNvSpPr>
          <a:spLocks noChangeAspect="1" noChangeArrowheads="1"/>
        </xdr:cNvSpPr>
      </xdr:nvSpPr>
      <xdr:spPr bwMode="auto">
        <a:xfrm>
          <a:off x="802217" y="128143000"/>
          <a:ext cx="554566" cy="228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381000</xdr:colOff>
      <xdr:row>170</xdr:row>
      <xdr:rowOff>0</xdr:rowOff>
    </xdr:from>
    <xdr:ext cx="554566" cy="257175"/>
    <xdr:sp macro="" textlink="">
      <xdr:nvSpPr>
        <xdr:cNvPr id="3301" name="AutoShape 2"/>
        <xdr:cNvSpPr>
          <a:spLocks noChangeAspect="1" noChangeArrowheads="1"/>
        </xdr:cNvSpPr>
      </xdr:nvSpPr>
      <xdr:spPr bwMode="auto">
        <a:xfrm>
          <a:off x="802217" y="128143000"/>
          <a:ext cx="554566" cy="257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381000</xdr:colOff>
      <xdr:row>170</xdr:row>
      <xdr:rowOff>0</xdr:rowOff>
    </xdr:from>
    <xdr:ext cx="554566" cy="247650"/>
    <xdr:sp macro="" textlink="">
      <xdr:nvSpPr>
        <xdr:cNvPr id="3302" name="AutoShape 2"/>
        <xdr:cNvSpPr>
          <a:spLocks noChangeAspect="1" noChangeArrowheads="1"/>
        </xdr:cNvSpPr>
      </xdr:nvSpPr>
      <xdr:spPr bwMode="auto">
        <a:xfrm>
          <a:off x="802217" y="128143000"/>
          <a:ext cx="554566"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381000</xdr:colOff>
      <xdr:row>170</xdr:row>
      <xdr:rowOff>0</xdr:rowOff>
    </xdr:from>
    <xdr:ext cx="554566" cy="247650"/>
    <xdr:sp macro="" textlink="">
      <xdr:nvSpPr>
        <xdr:cNvPr id="3303" name="AutoShape 2"/>
        <xdr:cNvSpPr>
          <a:spLocks noChangeAspect="1" noChangeArrowheads="1"/>
        </xdr:cNvSpPr>
      </xdr:nvSpPr>
      <xdr:spPr bwMode="auto">
        <a:xfrm>
          <a:off x="802217" y="128143000"/>
          <a:ext cx="554566"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381000</xdr:colOff>
      <xdr:row>170</xdr:row>
      <xdr:rowOff>0</xdr:rowOff>
    </xdr:from>
    <xdr:ext cx="554566" cy="257175"/>
    <xdr:sp macro="" textlink="">
      <xdr:nvSpPr>
        <xdr:cNvPr id="3304" name="AutoShape 2"/>
        <xdr:cNvSpPr>
          <a:spLocks noChangeAspect="1" noChangeArrowheads="1"/>
        </xdr:cNvSpPr>
      </xdr:nvSpPr>
      <xdr:spPr bwMode="auto">
        <a:xfrm>
          <a:off x="802217" y="128143000"/>
          <a:ext cx="554566" cy="257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381000</xdr:colOff>
      <xdr:row>170</xdr:row>
      <xdr:rowOff>0</xdr:rowOff>
    </xdr:from>
    <xdr:ext cx="554566" cy="257175"/>
    <xdr:sp macro="" textlink="">
      <xdr:nvSpPr>
        <xdr:cNvPr id="3305" name="AutoShape 2"/>
        <xdr:cNvSpPr>
          <a:spLocks noChangeAspect="1" noChangeArrowheads="1"/>
        </xdr:cNvSpPr>
      </xdr:nvSpPr>
      <xdr:spPr bwMode="auto">
        <a:xfrm>
          <a:off x="802217" y="128143000"/>
          <a:ext cx="554566" cy="257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381000</xdr:colOff>
      <xdr:row>170</xdr:row>
      <xdr:rowOff>0</xdr:rowOff>
    </xdr:from>
    <xdr:ext cx="554566" cy="247650"/>
    <xdr:sp macro="" textlink="">
      <xdr:nvSpPr>
        <xdr:cNvPr id="3306" name="AutoShape 2"/>
        <xdr:cNvSpPr>
          <a:spLocks noChangeAspect="1" noChangeArrowheads="1"/>
        </xdr:cNvSpPr>
      </xdr:nvSpPr>
      <xdr:spPr bwMode="auto">
        <a:xfrm>
          <a:off x="802217" y="128143000"/>
          <a:ext cx="554566"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381000</xdr:colOff>
      <xdr:row>170</xdr:row>
      <xdr:rowOff>0</xdr:rowOff>
    </xdr:from>
    <xdr:ext cx="554566" cy="247650"/>
    <xdr:sp macro="" textlink="">
      <xdr:nvSpPr>
        <xdr:cNvPr id="3307" name="AutoShape 2"/>
        <xdr:cNvSpPr>
          <a:spLocks noChangeAspect="1" noChangeArrowheads="1"/>
        </xdr:cNvSpPr>
      </xdr:nvSpPr>
      <xdr:spPr bwMode="auto">
        <a:xfrm>
          <a:off x="802217" y="128143000"/>
          <a:ext cx="554566"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381000</xdr:colOff>
      <xdr:row>170</xdr:row>
      <xdr:rowOff>0</xdr:rowOff>
    </xdr:from>
    <xdr:ext cx="554566" cy="257175"/>
    <xdr:sp macro="" textlink="">
      <xdr:nvSpPr>
        <xdr:cNvPr id="3308" name="AutoShape 2"/>
        <xdr:cNvSpPr>
          <a:spLocks noChangeAspect="1" noChangeArrowheads="1"/>
        </xdr:cNvSpPr>
      </xdr:nvSpPr>
      <xdr:spPr bwMode="auto">
        <a:xfrm>
          <a:off x="802217" y="128143000"/>
          <a:ext cx="554566" cy="257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381000</xdr:colOff>
      <xdr:row>170</xdr:row>
      <xdr:rowOff>0</xdr:rowOff>
    </xdr:from>
    <xdr:ext cx="554566" cy="247650"/>
    <xdr:sp macro="" textlink="">
      <xdr:nvSpPr>
        <xdr:cNvPr id="3309" name="AutoShape 2"/>
        <xdr:cNvSpPr>
          <a:spLocks noChangeAspect="1" noChangeArrowheads="1"/>
        </xdr:cNvSpPr>
      </xdr:nvSpPr>
      <xdr:spPr bwMode="auto">
        <a:xfrm>
          <a:off x="802217" y="128143000"/>
          <a:ext cx="554566"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381000</xdr:colOff>
      <xdr:row>170</xdr:row>
      <xdr:rowOff>0</xdr:rowOff>
    </xdr:from>
    <xdr:ext cx="554566" cy="247650"/>
    <xdr:sp macro="" textlink="">
      <xdr:nvSpPr>
        <xdr:cNvPr id="3310" name="AutoShape 2"/>
        <xdr:cNvSpPr>
          <a:spLocks noChangeAspect="1" noChangeArrowheads="1"/>
        </xdr:cNvSpPr>
      </xdr:nvSpPr>
      <xdr:spPr bwMode="auto">
        <a:xfrm>
          <a:off x="802217" y="128143000"/>
          <a:ext cx="554566"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381000</xdr:colOff>
      <xdr:row>170</xdr:row>
      <xdr:rowOff>0</xdr:rowOff>
    </xdr:from>
    <xdr:ext cx="554566" cy="257175"/>
    <xdr:sp macro="" textlink="">
      <xdr:nvSpPr>
        <xdr:cNvPr id="3311" name="AutoShape 2"/>
        <xdr:cNvSpPr>
          <a:spLocks noChangeAspect="1" noChangeArrowheads="1"/>
        </xdr:cNvSpPr>
      </xdr:nvSpPr>
      <xdr:spPr bwMode="auto">
        <a:xfrm>
          <a:off x="802217" y="128143000"/>
          <a:ext cx="554566" cy="257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381000</xdr:colOff>
      <xdr:row>170</xdr:row>
      <xdr:rowOff>0</xdr:rowOff>
    </xdr:from>
    <xdr:ext cx="554566" cy="257175"/>
    <xdr:sp macro="" textlink="">
      <xdr:nvSpPr>
        <xdr:cNvPr id="3312" name="AutoShape 2"/>
        <xdr:cNvSpPr>
          <a:spLocks noChangeAspect="1" noChangeArrowheads="1"/>
        </xdr:cNvSpPr>
      </xdr:nvSpPr>
      <xdr:spPr bwMode="auto">
        <a:xfrm>
          <a:off x="802217" y="128143000"/>
          <a:ext cx="554566" cy="257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381000</xdr:colOff>
      <xdr:row>170</xdr:row>
      <xdr:rowOff>0</xdr:rowOff>
    </xdr:from>
    <xdr:ext cx="554566" cy="247650"/>
    <xdr:sp macro="" textlink="">
      <xdr:nvSpPr>
        <xdr:cNvPr id="3313" name="AutoShape 2"/>
        <xdr:cNvSpPr>
          <a:spLocks noChangeAspect="1" noChangeArrowheads="1"/>
        </xdr:cNvSpPr>
      </xdr:nvSpPr>
      <xdr:spPr bwMode="auto">
        <a:xfrm>
          <a:off x="802217" y="128143000"/>
          <a:ext cx="554566"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381000</xdr:colOff>
      <xdr:row>170</xdr:row>
      <xdr:rowOff>0</xdr:rowOff>
    </xdr:from>
    <xdr:ext cx="554566" cy="247650"/>
    <xdr:sp macro="" textlink="">
      <xdr:nvSpPr>
        <xdr:cNvPr id="3314" name="AutoShape 2"/>
        <xdr:cNvSpPr>
          <a:spLocks noChangeAspect="1" noChangeArrowheads="1"/>
        </xdr:cNvSpPr>
      </xdr:nvSpPr>
      <xdr:spPr bwMode="auto">
        <a:xfrm>
          <a:off x="802217" y="128143000"/>
          <a:ext cx="554566"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381000</xdr:colOff>
      <xdr:row>170</xdr:row>
      <xdr:rowOff>0</xdr:rowOff>
    </xdr:from>
    <xdr:ext cx="554566" cy="247650"/>
    <xdr:sp macro="" textlink="">
      <xdr:nvSpPr>
        <xdr:cNvPr id="3315" name="AutoShape 2"/>
        <xdr:cNvSpPr>
          <a:spLocks noChangeAspect="1" noChangeArrowheads="1"/>
        </xdr:cNvSpPr>
      </xdr:nvSpPr>
      <xdr:spPr bwMode="auto">
        <a:xfrm>
          <a:off x="802217" y="128143000"/>
          <a:ext cx="554566"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381000</xdr:colOff>
      <xdr:row>170</xdr:row>
      <xdr:rowOff>0</xdr:rowOff>
    </xdr:from>
    <xdr:ext cx="554566" cy="257175"/>
    <xdr:sp macro="" textlink="">
      <xdr:nvSpPr>
        <xdr:cNvPr id="3316" name="AutoShape 2"/>
        <xdr:cNvSpPr>
          <a:spLocks noChangeAspect="1" noChangeArrowheads="1"/>
        </xdr:cNvSpPr>
      </xdr:nvSpPr>
      <xdr:spPr bwMode="auto">
        <a:xfrm>
          <a:off x="802217" y="128143000"/>
          <a:ext cx="554566" cy="257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381000</xdr:colOff>
      <xdr:row>170</xdr:row>
      <xdr:rowOff>0</xdr:rowOff>
    </xdr:from>
    <xdr:ext cx="554566" cy="247650"/>
    <xdr:sp macro="" textlink="">
      <xdr:nvSpPr>
        <xdr:cNvPr id="3317" name="AutoShape 2"/>
        <xdr:cNvSpPr>
          <a:spLocks noChangeAspect="1" noChangeArrowheads="1"/>
        </xdr:cNvSpPr>
      </xdr:nvSpPr>
      <xdr:spPr bwMode="auto">
        <a:xfrm>
          <a:off x="802217" y="128143000"/>
          <a:ext cx="554566"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381000</xdr:colOff>
      <xdr:row>170</xdr:row>
      <xdr:rowOff>0</xdr:rowOff>
    </xdr:from>
    <xdr:ext cx="554566" cy="247650"/>
    <xdr:sp macro="" textlink="">
      <xdr:nvSpPr>
        <xdr:cNvPr id="3318" name="AutoShape 2"/>
        <xdr:cNvSpPr>
          <a:spLocks noChangeAspect="1" noChangeArrowheads="1"/>
        </xdr:cNvSpPr>
      </xdr:nvSpPr>
      <xdr:spPr bwMode="auto">
        <a:xfrm>
          <a:off x="802217" y="128143000"/>
          <a:ext cx="554566"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381000</xdr:colOff>
      <xdr:row>170</xdr:row>
      <xdr:rowOff>0</xdr:rowOff>
    </xdr:from>
    <xdr:ext cx="554566" cy="257175"/>
    <xdr:sp macro="" textlink="">
      <xdr:nvSpPr>
        <xdr:cNvPr id="3319" name="AutoShape 2"/>
        <xdr:cNvSpPr>
          <a:spLocks noChangeAspect="1" noChangeArrowheads="1"/>
        </xdr:cNvSpPr>
      </xdr:nvSpPr>
      <xdr:spPr bwMode="auto">
        <a:xfrm>
          <a:off x="802217" y="128143000"/>
          <a:ext cx="554566" cy="257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381000</xdr:colOff>
      <xdr:row>170</xdr:row>
      <xdr:rowOff>0</xdr:rowOff>
    </xdr:from>
    <xdr:ext cx="554566" cy="266700"/>
    <xdr:sp macro="" textlink="">
      <xdr:nvSpPr>
        <xdr:cNvPr id="3320" name="AutoShape 2"/>
        <xdr:cNvSpPr>
          <a:spLocks noChangeAspect="1" noChangeArrowheads="1"/>
        </xdr:cNvSpPr>
      </xdr:nvSpPr>
      <xdr:spPr bwMode="auto">
        <a:xfrm>
          <a:off x="802217" y="128143000"/>
          <a:ext cx="554566"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381000</xdr:colOff>
      <xdr:row>170</xdr:row>
      <xdr:rowOff>0</xdr:rowOff>
    </xdr:from>
    <xdr:ext cx="554566" cy="257175"/>
    <xdr:sp macro="" textlink="">
      <xdr:nvSpPr>
        <xdr:cNvPr id="3321" name="AutoShape 2"/>
        <xdr:cNvSpPr>
          <a:spLocks noChangeAspect="1" noChangeArrowheads="1"/>
        </xdr:cNvSpPr>
      </xdr:nvSpPr>
      <xdr:spPr bwMode="auto">
        <a:xfrm>
          <a:off x="802217" y="128143000"/>
          <a:ext cx="554566" cy="257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381000</xdr:colOff>
      <xdr:row>170</xdr:row>
      <xdr:rowOff>0</xdr:rowOff>
    </xdr:from>
    <xdr:ext cx="554566" cy="247650"/>
    <xdr:sp macro="" textlink="">
      <xdr:nvSpPr>
        <xdr:cNvPr id="3322" name="AutoShape 2"/>
        <xdr:cNvSpPr>
          <a:spLocks noChangeAspect="1" noChangeArrowheads="1"/>
        </xdr:cNvSpPr>
      </xdr:nvSpPr>
      <xdr:spPr bwMode="auto">
        <a:xfrm>
          <a:off x="802217" y="128143000"/>
          <a:ext cx="554566"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381000</xdr:colOff>
      <xdr:row>170</xdr:row>
      <xdr:rowOff>0</xdr:rowOff>
    </xdr:from>
    <xdr:ext cx="554566" cy="247650"/>
    <xdr:sp macro="" textlink="">
      <xdr:nvSpPr>
        <xdr:cNvPr id="3323" name="AutoShape 2"/>
        <xdr:cNvSpPr>
          <a:spLocks noChangeAspect="1" noChangeArrowheads="1"/>
        </xdr:cNvSpPr>
      </xdr:nvSpPr>
      <xdr:spPr bwMode="auto">
        <a:xfrm>
          <a:off x="802217" y="128143000"/>
          <a:ext cx="554566"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381000</xdr:colOff>
      <xdr:row>170</xdr:row>
      <xdr:rowOff>0</xdr:rowOff>
    </xdr:from>
    <xdr:ext cx="554566" cy="266700"/>
    <xdr:sp macro="" textlink="">
      <xdr:nvSpPr>
        <xdr:cNvPr id="3324" name="AutoShape 2"/>
        <xdr:cNvSpPr>
          <a:spLocks noChangeAspect="1" noChangeArrowheads="1"/>
        </xdr:cNvSpPr>
      </xdr:nvSpPr>
      <xdr:spPr bwMode="auto">
        <a:xfrm>
          <a:off x="802217" y="128143000"/>
          <a:ext cx="554566"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381000</xdr:colOff>
      <xdr:row>170</xdr:row>
      <xdr:rowOff>0</xdr:rowOff>
    </xdr:from>
    <xdr:ext cx="554566" cy="257175"/>
    <xdr:sp macro="" textlink="">
      <xdr:nvSpPr>
        <xdr:cNvPr id="3325" name="AutoShape 2"/>
        <xdr:cNvSpPr>
          <a:spLocks noChangeAspect="1" noChangeArrowheads="1"/>
        </xdr:cNvSpPr>
      </xdr:nvSpPr>
      <xdr:spPr bwMode="auto">
        <a:xfrm>
          <a:off x="802217" y="128143000"/>
          <a:ext cx="554566" cy="257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381000</xdr:colOff>
      <xdr:row>170</xdr:row>
      <xdr:rowOff>0</xdr:rowOff>
    </xdr:from>
    <xdr:ext cx="554566" cy="257175"/>
    <xdr:sp macro="" textlink="">
      <xdr:nvSpPr>
        <xdr:cNvPr id="3326" name="AutoShape 2"/>
        <xdr:cNvSpPr>
          <a:spLocks noChangeAspect="1" noChangeArrowheads="1"/>
        </xdr:cNvSpPr>
      </xdr:nvSpPr>
      <xdr:spPr bwMode="auto">
        <a:xfrm>
          <a:off x="802217" y="128143000"/>
          <a:ext cx="554566" cy="257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381000</xdr:colOff>
      <xdr:row>170</xdr:row>
      <xdr:rowOff>0</xdr:rowOff>
    </xdr:from>
    <xdr:ext cx="554566" cy="266700"/>
    <xdr:sp macro="" textlink="">
      <xdr:nvSpPr>
        <xdr:cNvPr id="3327" name="AutoShape 2"/>
        <xdr:cNvSpPr>
          <a:spLocks noChangeAspect="1" noChangeArrowheads="1"/>
        </xdr:cNvSpPr>
      </xdr:nvSpPr>
      <xdr:spPr bwMode="auto">
        <a:xfrm>
          <a:off x="802217" y="128143000"/>
          <a:ext cx="554566"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381000</xdr:colOff>
      <xdr:row>170</xdr:row>
      <xdr:rowOff>0</xdr:rowOff>
    </xdr:from>
    <xdr:ext cx="554566" cy="266700"/>
    <xdr:sp macro="" textlink="">
      <xdr:nvSpPr>
        <xdr:cNvPr id="3328" name="AutoShape 2"/>
        <xdr:cNvSpPr>
          <a:spLocks noChangeAspect="1" noChangeArrowheads="1"/>
        </xdr:cNvSpPr>
      </xdr:nvSpPr>
      <xdr:spPr bwMode="auto">
        <a:xfrm>
          <a:off x="802217" y="128143000"/>
          <a:ext cx="554566"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381000</xdr:colOff>
      <xdr:row>170</xdr:row>
      <xdr:rowOff>0</xdr:rowOff>
    </xdr:from>
    <xdr:ext cx="554566" cy="257175"/>
    <xdr:sp macro="" textlink="">
      <xdr:nvSpPr>
        <xdr:cNvPr id="3329" name="AutoShape 2"/>
        <xdr:cNvSpPr>
          <a:spLocks noChangeAspect="1" noChangeArrowheads="1"/>
        </xdr:cNvSpPr>
      </xdr:nvSpPr>
      <xdr:spPr bwMode="auto">
        <a:xfrm>
          <a:off x="802217" y="128143000"/>
          <a:ext cx="554566" cy="257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381000</xdr:colOff>
      <xdr:row>170</xdr:row>
      <xdr:rowOff>0</xdr:rowOff>
    </xdr:from>
    <xdr:ext cx="554566" cy="247650"/>
    <xdr:sp macro="" textlink="">
      <xdr:nvSpPr>
        <xdr:cNvPr id="3330" name="AutoShape 2"/>
        <xdr:cNvSpPr>
          <a:spLocks noChangeAspect="1" noChangeArrowheads="1"/>
        </xdr:cNvSpPr>
      </xdr:nvSpPr>
      <xdr:spPr bwMode="auto">
        <a:xfrm>
          <a:off x="802217" y="128143000"/>
          <a:ext cx="554566"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381000</xdr:colOff>
      <xdr:row>170</xdr:row>
      <xdr:rowOff>0</xdr:rowOff>
    </xdr:from>
    <xdr:ext cx="554566" cy="266700"/>
    <xdr:sp macro="" textlink="">
      <xdr:nvSpPr>
        <xdr:cNvPr id="3331" name="AutoShape 2"/>
        <xdr:cNvSpPr>
          <a:spLocks noChangeAspect="1" noChangeArrowheads="1"/>
        </xdr:cNvSpPr>
      </xdr:nvSpPr>
      <xdr:spPr bwMode="auto">
        <a:xfrm>
          <a:off x="802217" y="128143000"/>
          <a:ext cx="554566"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381000</xdr:colOff>
      <xdr:row>170</xdr:row>
      <xdr:rowOff>0</xdr:rowOff>
    </xdr:from>
    <xdr:ext cx="554566" cy="257175"/>
    <xdr:sp macro="" textlink="">
      <xdr:nvSpPr>
        <xdr:cNvPr id="3332" name="AutoShape 2"/>
        <xdr:cNvSpPr>
          <a:spLocks noChangeAspect="1" noChangeArrowheads="1"/>
        </xdr:cNvSpPr>
      </xdr:nvSpPr>
      <xdr:spPr bwMode="auto">
        <a:xfrm>
          <a:off x="802217" y="128143000"/>
          <a:ext cx="554566" cy="257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381000</xdr:colOff>
      <xdr:row>170</xdr:row>
      <xdr:rowOff>0</xdr:rowOff>
    </xdr:from>
    <xdr:ext cx="554566" cy="257175"/>
    <xdr:sp macro="" textlink="">
      <xdr:nvSpPr>
        <xdr:cNvPr id="3333" name="AutoShape 2"/>
        <xdr:cNvSpPr>
          <a:spLocks noChangeAspect="1" noChangeArrowheads="1"/>
        </xdr:cNvSpPr>
      </xdr:nvSpPr>
      <xdr:spPr bwMode="auto">
        <a:xfrm>
          <a:off x="802217" y="128143000"/>
          <a:ext cx="554566" cy="257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381000</xdr:colOff>
      <xdr:row>170</xdr:row>
      <xdr:rowOff>0</xdr:rowOff>
    </xdr:from>
    <xdr:ext cx="554566" cy="266700"/>
    <xdr:sp macro="" textlink="">
      <xdr:nvSpPr>
        <xdr:cNvPr id="3334" name="AutoShape 2"/>
        <xdr:cNvSpPr>
          <a:spLocks noChangeAspect="1" noChangeArrowheads="1"/>
        </xdr:cNvSpPr>
      </xdr:nvSpPr>
      <xdr:spPr bwMode="auto">
        <a:xfrm>
          <a:off x="802217" y="128143000"/>
          <a:ext cx="554566"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381000</xdr:colOff>
      <xdr:row>170</xdr:row>
      <xdr:rowOff>0</xdr:rowOff>
    </xdr:from>
    <xdr:ext cx="554566" cy="200025"/>
    <xdr:sp macro="" textlink="">
      <xdr:nvSpPr>
        <xdr:cNvPr id="3335" name="AutoShape 2"/>
        <xdr:cNvSpPr>
          <a:spLocks noChangeAspect="1" noChangeArrowheads="1"/>
        </xdr:cNvSpPr>
      </xdr:nvSpPr>
      <xdr:spPr bwMode="auto">
        <a:xfrm>
          <a:off x="802217" y="128143000"/>
          <a:ext cx="554566"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381000</xdr:colOff>
      <xdr:row>170</xdr:row>
      <xdr:rowOff>0</xdr:rowOff>
    </xdr:from>
    <xdr:ext cx="554566" cy="200025"/>
    <xdr:sp macro="" textlink="">
      <xdr:nvSpPr>
        <xdr:cNvPr id="3336" name="AutoShape 2"/>
        <xdr:cNvSpPr>
          <a:spLocks noChangeAspect="1" noChangeArrowheads="1"/>
        </xdr:cNvSpPr>
      </xdr:nvSpPr>
      <xdr:spPr bwMode="auto">
        <a:xfrm>
          <a:off x="802217" y="128143000"/>
          <a:ext cx="554566"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381000</xdr:colOff>
      <xdr:row>170</xdr:row>
      <xdr:rowOff>0</xdr:rowOff>
    </xdr:from>
    <xdr:ext cx="554566" cy="200025"/>
    <xdr:sp macro="" textlink="">
      <xdr:nvSpPr>
        <xdr:cNvPr id="3337" name="AutoShape 2"/>
        <xdr:cNvSpPr>
          <a:spLocks noChangeAspect="1" noChangeArrowheads="1"/>
        </xdr:cNvSpPr>
      </xdr:nvSpPr>
      <xdr:spPr bwMode="auto">
        <a:xfrm>
          <a:off x="802217" y="128143000"/>
          <a:ext cx="554566"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381000</xdr:colOff>
      <xdr:row>170</xdr:row>
      <xdr:rowOff>0</xdr:rowOff>
    </xdr:from>
    <xdr:ext cx="554566" cy="200025"/>
    <xdr:sp macro="" textlink="">
      <xdr:nvSpPr>
        <xdr:cNvPr id="3338" name="AutoShape 2"/>
        <xdr:cNvSpPr>
          <a:spLocks noChangeAspect="1" noChangeArrowheads="1"/>
        </xdr:cNvSpPr>
      </xdr:nvSpPr>
      <xdr:spPr bwMode="auto">
        <a:xfrm>
          <a:off x="802217" y="128143000"/>
          <a:ext cx="554566"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381000</xdr:colOff>
      <xdr:row>170</xdr:row>
      <xdr:rowOff>0</xdr:rowOff>
    </xdr:from>
    <xdr:ext cx="554566" cy="200025"/>
    <xdr:sp macro="" textlink="">
      <xdr:nvSpPr>
        <xdr:cNvPr id="3339" name="AutoShape 2"/>
        <xdr:cNvSpPr>
          <a:spLocks noChangeAspect="1" noChangeArrowheads="1"/>
        </xdr:cNvSpPr>
      </xdr:nvSpPr>
      <xdr:spPr bwMode="auto">
        <a:xfrm>
          <a:off x="802217" y="128143000"/>
          <a:ext cx="554566"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381000</xdr:colOff>
      <xdr:row>170</xdr:row>
      <xdr:rowOff>0</xdr:rowOff>
    </xdr:from>
    <xdr:ext cx="554566" cy="200025"/>
    <xdr:sp macro="" textlink="">
      <xdr:nvSpPr>
        <xdr:cNvPr id="3340" name="AutoShape 2"/>
        <xdr:cNvSpPr>
          <a:spLocks noChangeAspect="1" noChangeArrowheads="1"/>
        </xdr:cNvSpPr>
      </xdr:nvSpPr>
      <xdr:spPr bwMode="auto">
        <a:xfrm>
          <a:off x="802217" y="128143000"/>
          <a:ext cx="554566"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381000</xdr:colOff>
      <xdr:row>170</xdr:row>
      <xdr:rowOff>0</xdr:rowOff>
    </xdr:from>
    <xdr:ext cx="554566" cy="200025"/>
    <xdr:sp macro="" textlink="">
      <xdr:nvSpPr>
        <xdr:cNvPr id="3341" name="AutoShape 2"/>
        <xdr:cNvSpPr>
          <a:spLocks noChangeAspect="1" noChangeArrowheads="1"/>
        </xdr:cNvSpPr>
      </xdr:nvSpPr>
      <xdr:spPr bwMode="auto">
        <a:xfrm>
          <a:off x="802217" y="128143000"/>
          <a:ext cx="554566"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381000</xdr:colOff>
      <xdr:row>170</xdr:row>
      <xdr:rowOff>0</xdr:rowOff>
    </xdr:from>
    <xdr:ext cx="554566" cy="200025"/>
    <xdr:sp macro="" textlink="">
      <xdr:nvSpPr>
        <xdr:cNvPr id="3342" name="AutoShape 2"/>
        <xdr:cNvSpPr>
          <a:spLocks noChangeAspect="1" noChangeArrowheads="1"/>
        </xdr:cNvSpPr>
      </xdr:nvSpPr>
      <xdr:spPr bwMode="auto">
        <a:xfrm>
          <a:off x="802217" y="128143000"/>
          <a:ext cx="554566"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381000</xdr:colOff>
      <xdr:row>170</xdr:row>
      <xdr:rowOff>0</xdr:rowOff>
    </xdr:from>
    <xdr:ext cx="554566" cy="200025"/>
    <xdr:sp macro="" textlink="">
      <xdr:nvSpPr>
        <xdr:cNvPr id="3343" name="AutoShape 2"/>
        <xdr:cNvSpPr>
          <a:spLocks noChangeAspect="1" noChangeArrowheads="1"/>
        </xdr:cNvSpPr>
      </xdr:nvSpPr>
      <xdr:spPr bwMode="auto">
        <a:xfrm>
          <a:off x="802217" y="128143000"/>
          <a:ext cx="554566"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381000</xdr:colOff>
      <xdr:row>170</xdr:row>
      <xdr:rowOff>0</xdr:rowOff>
    </xdr:from>
    <xdr:ext cx="554566" cy="200025"/>
    <xdr:sp macro="" textlink="">
      <xdr:nvSpPr>
        <xdr:cNvPr id="3344" name="AutoShape 2"/>
        <xdr:cNvSpPr>
          <a:spLocks noChangeAspect="1" noChangeArrowheads="1"/>
        </xdr:cNvSpPr>
      </xdr:nvSpPr>
      <xdr:spPr bwMode="auto">
        <a:xfrm>
          <a:off x="802217" y="128143000"/>
          <a:ext cx="554566"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381000</xdr:colOff>
      <xdr:row>170</xdr:row>
      <xdr:rowOff>0</xdr:rowOff>
    </xdr:from>
    <xdr:ext cx="554566" cy="200025"/>
    <xdr:sp macro="" textlink="">
      <xdr:nvSpPr>
        <xdr:cNvPr id="3345" name="AutoShape 2"/>
        <xdr:cNvSpPr>
          <a:spLocks noChangeAspect="1" noChangeArrowheads="1"/>
        </xdr:cNvSpPr>
      </xdr:nvSpPr>
      <xdr:spPr bwMode="auto">
        <a:xfrm>
          <a:off x="802217" y="128143000"/>
          <a:ext cx="554566"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381000</xdr:colOff>
      <xdr:row>170</xdr:row>
      <xdr:rowOff>0</xdr:rowOff>
    </xdr:from>
    <xdr:ext cx="554566" cy="200025"/>
    <xdr:sp macro="" textlink="">
      <xdr:nvSpPr>
        <xdr:cNvPr id="3346" name="AutoShape 2"/>
        <xdr:cNvSpPr>
          <a:spLocks noChangeAspect="1" noChangeArrowheads="1"/>
        </xdr:cNvSpPr>
      </xdr:nvSpPr>
      <xdr:spPr bwMode="auto">
        <a:xfrm>
          <a:off x="802217" y="128143000"/>
          <a:ext cx="554566"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381000</xdr:colOff>
      <xdr:row>170</xdr:row>
      <xdr:rowOff>0</xdr:rowOff>
    </xdr:from>
    <xdr:ext cx="554566" cy="200025"/>
    <xdr:sp macro="" textlink="">
      <xdr:nvSpPr>
        <xdr:cNvPr id="3347" name="AutoShape 2"/>
        <xdr:cNvSpPr>
          <a:spLocks noChangeAspect="1" noChangeArrowheads="1"/>
        </xdr:cNvSpPr>
      </xdr:nvSpPr>
      <xdr:spPr bwMode="auto">
        <a:xfrm>
          <a:off x="802217" y="128143000"/>
          <a:ext cx="554566"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381000</xdr:colOff>
      <xdr:row>170</xdr:row>
      <xdr:rowOff>0</xdr:rowOff>
    </xdr:from>
    <xdr:ext cx="554566" cy="200025"/>
    <xdr:sp macro="" textlink="">
      <xdr:nvSpPr>
        <xdr:cNvPr id="3348" name="AutoShape 2"/>
        <xdr:cNvSpPr>
          <a:spLocks noChangeAspect="1" noChangeArrowheads="1"/>
        </xdr:cNvSpPr>
      </xdr:nvSpPr>
      <xdr:spPr bwMode="auto">
        <a:xfrm>
          <a:off x="802217" y="128143000"/>
          <a:ext cx="554566"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381000</xdr:colOff>
      <xdr:row>170</xdr:row>
      <xdr:rowOff>0</xdr:rowOff>
    </xdr:from>
    <xdr:ext cx="554566" cy="200025"/>
    <xdr:sp macro="" textlink="">
      <xdr:nvSpPr>
        <xdr:cNvPr id="3349" name="AutoShape 2"/>
        <xdr:cNvSpPr>
          <a:spLocks noChangeAspect="1" noChangeArrowheads="1"/>
        </xdr:cNvSpPr>
      </xdr:nvSpPr>
      <xdr:spPr bwMode="auto">
        <a:xfrm>
          <a:off x="802217" y="128143000"/>
          <a:ext cx="554566"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381000</xdr:colOff>
      <xdr:row>170</xdr:row>
      <xdr:rowOff>0</xdr:rowOff>
    </xdr:from>
    <xdr:ext cx="554566" cy="200025"/>
    <xdr:sp macro="" textlink="">
      <xdr:nvSpPr>
        <xdr:cNvPr id="3350" name="AutoShape 2"/>
        <xdr:cNvSpPr>
          <a:spLocks noChangeAspect="1" noChangeArrowheads="1"/>
        </xdr:cNvSpPr>
      </xdr:nvSpPr>
      <xdr:spPr bwMode="auto">
        <a:xfrm>
          <a:off x="802217" y="128143000"/>
          <a:ext cx="554566"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381000</xdr:colOff>
      <xdr:row>170</xdr:row>
      <xdr:rowOff>0</xdr:rowOff>
    </xdr:from>
    <xdr:ext cx="554566" cy="257175"/>
    <xdr:sp macro="" textlink="">
      <xdr:nvSpPr>
        <xdr:cNvPr id="3351" name="AutoShape 2"/>
        <xdr:cNvSpPr>
          <a:spLocks noChangeAspect="1" noChangeArrowheads="1"/>
        </xdr:cNvSpPr>
      </xdr:nvSpPr>
      <xdr:spPr bwMode="auto">
        <a:xfrm>
          <a:off x="802217" y="128143000"/>
          <a:ext cx="554566" cy="257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381000</xdr:colOff>
      <xdr:row>170</xdr:row>
      <xdr:rowOff>0</xdr:rowOff>
    </xdr:from>
    <xdr:ext cx="554566" cy="247650"/>
    <xdr:sp macro="" textlink="">
      <xdr:nvSpPr>
        <xdr:cNvPr id="3352" name="AutoShape 2"/>
        <xdr:cNvSpPr>
          <a:spLocks noChangeAspect="1" noChangeArrowheads="1"/>
        </xdr:cNvSpPr>
      </xdr:nvSpPr>
      <xdr:spPr bwMode="auto">
        <a:xfrm>
          <a:off x="802217" y="128143000"/>
          <a:ext cx="554566"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381000</xdr:colOff>
      <xdr:row>170</xdr:row>
      <xdr:rowOff>0</xdr:rowOff>
    </xdr:from>
    <xdr:ext cx="554566" cy="228600"/>
    <xdr:sp macro="" textlink="">
      <xdr:nvSpPr>
        <xdr:cNvPr id="3353" name="AutoShape 2"/>
        <xdr:cNvSpPr>
          <a:spLocks noChangeAspect="1" noChangeArrowheads="1"/>
        </xdr:cNvSpPr>
      </xdr:nvSpPr>
      <xdr:spPr bwMode="auto">
        <a:xfrm>
          <a:off x="802217" y="128143000"/>
          <a:ext cx="554566" cy="228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381000</xdr:colOff>
      <xdr:row>170</xdr:row>
      <xdr:rowOff>0</xdr:rowOff>
    </xdr:from>
    <xdr:ext cx="554566" cy="228600"/>
    <xdr:sp macro="" textlink="">
      <xdr:nvSpPr>
        <xdr:cNvPr id="3354" name="AutoShape 2"/>
        <xdr:cNvSpPr>
          <a:spLocks noChangeAspect="1" noChangeArrowheads="1"/>
        </xdr:cNvSpPr>
      </xdr:nvSpPr>
      <xdr:spPr bwMode="auto">
        <a:xfrm>
          <a:off x="802217" y="128143000"/>
          <a:ext cx="554566" cy="228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381000</xdr:colOff>
      <xdr:row>170</xdr:row>
      <xdr:rowOff>0</xdr:rowOff>
    </xdr:from>
    <xdr:ext cx="554566" cy="257175"/>
    <xdr:sp macro="" textlink="">
      <xdr:nvSpPr>
        <xdr:cNvPr id="3355" name="AutoShape 2"/>
        <xdr:cNvSpPr>
          <a:spLocks noChangeAspect="1" noChangeArrowheads="1"/>
        </xdr:cNvSpPr>
      </xdr:nvSpPr>
      <xdr:spPr bwMode="auto">
        <a:xfrm>
          <a:off x="802217" y="128143000"/>
          <a:ext cx="554566" cy="257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381000</xdr:colOff>
      <xdr:row>170</xdr:row>
      <xdr:rowOff>0</xdr:rowOff>
    </xdr:from>
    <xdr:ext cx="554566" cy="247650"/>
    <xdr:sp macro="" textlink="">
      <xdr:nvSpPr>
        <xdr:cNvPr id="3356" name="AutoShape 2"/>
        <xdr:cNvSpPr>
          <a:spLocks noChangeAspect="1" noChangeArrowheads="1"/>
        </xdr:cNvSpPr>
      </xdr:nvSpPr>
      <xdr:spPr bwMode="auto">
        <a:xfrm>
          <a:off x="802217" y="128143000"/>
          <a:ext cx="554566"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381000</xdr:colOff>
      <xdr:row>170</xdr:row>
      <xdr:rowOff>0</xdr:rowOff>
    </xdr:from>
    <xdr:ext cx="554566" cy="247650"/>
    <xdr:sp macro="" textlink="">
      <xdr:nvSpPr>
        <xdr:cNvPr id="3357" name="AutoShape 2"/>
        <xdr:cNvSpPr>
          <a:spLocks noChangeAspect="1" noChangeArrowheads="1"/>
        </xdr:cNvSpPr>
      </xdr:nvSpPr>
      <xdr:spPr bwMode="auto">
        <a:xfrm>
          <a:off x="802217" y="128143000"/>
          <a:ext cx="554566"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381000</xdr:colOff>
      <xdr:row>170</xdr:row>
      <xdr:rowOff>0</xdr:rowOff>
    </xdr:from>
    <xdr:ext cx="554566" cy="257175"/>
    <xdr:sp macro="" textlink="">
      <xdr:nvSpPr>
        <xdr:cNvPr id="3358" name="AutoShape 2"/>
        <xdr:cNvSpPr>
          <a:spLocks noChangeAspect="1" noChangeArrowheads="1"/>
        </xdr:cNvSpPr>
      </xdr:nvSpPr>
      <xdr:spPr bwMode="auto">
        <a:xfrm>
          <a:off x="802217" y="128143000"/>
          <a:ext cx="554566" cy="257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381000</xdr:colOff>
      <xdr:row>170</xdr:row>
      <xdr:rowOff>0</xdr:rowOff>
    </xdr:from>
    <xdr:ext cx="554566" cy="257175"/>
    <xdr:sp macro="" textlink="">
      <xdr:nvSpPr>
        <xdr:cNvPr id="3359" name="AutoShape 2"/>
        <xdr:cNvSpPr>
          <a:spLocks noChangeAspect="1" noChangeArrowheads="1"/>
        </xdr:cNvSpPr>
      </xdr:nvSpPr>
      <xdr:spPr bwMode="auto">
        <a:xfrm>
          <a:off x="802217" y="128143000"/>
          <a:ext cx="554566" cy="257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381000</xdr:colOff>
      <xdr:row>170</xdr:row>
      <xdr:rowOff>0</xdr:rowOff>
    </xdr:from>
    <xdr:ext cx="554566" cy="247650"/>
    <xdr:sp macro="" textlink="">
      <xdr:nvSpPr>
        <xdr:cNvPr id="3360" name="AutoShape 2"/>
        <xdr:cNvSpPr>
          <a:spLocks noChangeAspect="1" noChangeArrowheads="1"/>
        </xdr:cNvSpPr>
      </xdr:nvSpPr>
      <xdr:spPr bwMode="auto">
        <a:xfrm>
          <a:off x="802217" y="128143000"/>
          <a:ext cx="554566"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381000</xdr:colOff>
      <xdr:row>170</xdr:row>
      <xdr:rowOff>0</xdr:rowOff>
    </xdr:from>
    <xdr:ext cx="554566" cy="228600"/>
    <xdr:sp macro="" textlink="">
      <xdr:nvSpPr>
        <xdr:cNvPr id="3361" name="AutoShape 2"/>
        <xdr:cNvSpPr>
          <a:spLocks noChangeAspect="1" noChangeArrowheads="1"/>
        </xdr:cNvSpPr>
      </xdr:nvSpPr>
      <xdr:spPr bwMode="auto">
        <a:xfrm>
          <a:off x="802217" y="128143000"/>
          <a:ext cx="554566" cy="228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381000</xdr:colOff>
      <xdr:row>170</xdr:row>
      <xdr:rowOff>0</xdr:rowOff>
    </xdr:from>
    <xdr:ext cx="554566" cy="228600"/>
    <xdr:sp macro="" textlink="">
      <xdr:nvSpPr>
        <xdr:cNvPr id="3362" name="AutoShape 2"/>
        <xdr:cNvSpPr>
          <a:spLocks noChangeAspect="1" noChangeArrowheads="1"/>
        </xdr:cNvSpPr>
      </xdr:nvSpPr>
      <xdr:spPr bwMode="auto">
        <a:xfrm>
          <a:off x="802217" y="128143000"/>
          <a:ext cx="554566" cy="228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381000</xdr:colOff>
      <xdr:row>170</xdr:row>
      <xdr:rowOff>0</xdr:rowOff>
    </xdr:from>
    <xdr:ext cx="554566" cy="257175"/>
    <xdr:sp macro="" textlink="">
      <xdr:nvSpPr>
        <xdr:cNvPr id="3363" name="AutoShape 2"/>
        <xdr:cNvSpPr>
          <a:spLocks noChangeAspect="1" noChangeArrowheads="1"/>
        </xdr:cNvSpPr>
      </xdr:nvSpPr>
      <xdr:spPr bwMode="auto">
        <a:xfrm>
          <a:off x="802217" y="128143000"/>
          <a:ext cx="554566" cy="257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381000</xdr:colOff>
      <xdr:row>170</xdr:row>
      <xdr:rowOff>0</xdr:rowOff>
    </xdr:from>
    <xdr:ext cx="554566" cy="247650"/>
    <xdr:sp macro="" textlink="">
      <xdr:nvSpPr>
        <xdr:cNvPr id="3364" name="AutoShape 2"/>
        <xdr:cNvSpPr>
          <a:spLocks noChangeAspect="1" noChangeArrowheads="1"/>
        </xdr:cNvSpPr>
      </xdr:nvSpPr>
      <xdr:spPr bwMode="auto">
        <a:xfrm>
          <a:off x="802217" y="128143000"/>
          <a:ext cx="554566"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381000</xdr:colOff>
      <xdr:row>170</xdr:row>
      <xdr:rowOff>0</xdr:rowOff>
    </xdr:from>
    <xdr:ext cx="554566" cy="247650"/>
    <xdr:sp macro="" textlink="">
      <xdr:nvSpPr>
        <xdr:cNvPr id="3365" name="AutoShape 2"/>
        <xdr:cNvSpPr>
          <a:spLocks noChangeAspect="1" noChangeArrowheads="1"/>
        </xdr:cNvSpPr>
      </xdr:nvSpPr>
      <xdr:spPr bwMode="auto">
        <a:xfrm>
          <a:off x="802217" y="128143000"/>
          <a:ext cx="554566"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381000</xdr:colOff>
      <xdr:row>170</xdr:row>
      <xdr:rowOff>0</xdr:rowOff>
    </xdr:from>
    <xdr:ext cx="554566" cy="257175"/>
    <xdr:sp macro="" textlink="">
      <xdr:nvSpPr>
        <xdr:cNvPr id="3366" name="AutoShape 2"/>
        <xdr:cNvSpPr>
          <a:spLocks noChangeAspect="1" noChangeArrowheads="1"/>
        </xdr:cNvSpPr>
      </xdr:nvSpPr>
      <xdr:spPr bwMode="auto">
        <a:xfrm>
          <a:off x="802217" y="128143000"/>
          <a:ext cx="554566" cy="257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381000</xdr:colOff>
      <xdr:row>170</xdr:row>
      <xdr:rowOff>0</xdr:rowOff>
    </xdr:from>
    <xdr:ext cx="554566" cy="257175"/>
    <xdr:sp macro="" textlink="">
      <xdr:nvSpPr>
        <xdr:cNvPr id="3367" name="AutoShape 2"/>
        <xdr:cNvSpPr>
          <a:spLocks noChangeAspect="1" noChangeArrowheads="1"/>
        </xdr:cNvSpPr>
      </xdr:nvSpPr>
      <xdr:spPr bwMode="auto">
        <a:xfrm>
          <a:off x="802217" y="128143000"/>
          <a:ext cx="554566" cy="257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381000</xdr:colOff>
      <xdr:row>170</xdr:row>
      <xdr:rowOff>0</xdr:rowOff>
    </xdr:from>
    <xdr:ext cx="554566" cy="247650"/>
    <xdr:sp macro="" textlink="">
      <xdr:nvSpPr>
        <xdr:cNvPr id="3368" name="AutoShape 2"/>
        <xdr:cNvSpPr>
          <a:spLocks noChangeAspect="1" noChangeArrowheads="1"/>
        </xdr:cNvSpPr>
      </xdr:nvSpPr>
      <xdr:spPr bwMode="auto">
        <a:xfrm>
          <a:off x="802217" y="128143000"/>
          <a:ext cx="554566"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381000</xdr:colOff>
      <xdr:row>170</xdr:row>
      <xdr:rowOff>0</xdr:rowOff>
    </xdr:from>
    <xdr:ext cx="554566" cy="247650"/>
    <xdr:sp macro="" textlink="">
      <xdr:nvSpPr>
        <xdr:cNvPr id="3369" name="AutoShape 2"/>
        <xdr:cNvSpPr>
          <a:spLocks noChangeAspect="1" noChangeArrowheads="1"/>
        </xdr:cNvSpPr>
      </xdr:nvSpPr>
      <xdr:spPr bwMode="auto">
        <a:xfrm>
          <a:off x="802217" y="128143000"/>
          <a:ext cx="554566"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381000</xdr:colOff>
      <xdr:row>170</xdr:row>
      <xdr:rowOff>0</xdr:rowOff>
    </xdr:from>
    <xdr:ext cx="554566" cy="247650"/>
    <xdr:sp macro="" textlink="">
      <xdr:nvSpPr>
        <xdr:cNvPr id="3370" name="AutoShape 2"/>
        <xdr:cNvSpPr>
          <a:spLocks noChangeAspect="1" noChangeArrowheads="1"/>
        </xdr:cNvSpPr>
      </xdr:nvSpPr>
      <xdr:spPr bwMode="auto">
        <a:xfrm>
          <a:off x="802217" y="128143000"/>
          <a:ext cx="554566"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381000</xdr:colOff>
      <xdr:row>170</xdr:row>
      <xdr:rowOff>0</xdr:rowOff>
    </xdr:from>
    <xdr:ext cx="554566" cy="257175"/>
    <xdr:sp macro="" textlink="">
      <xdr:nvSpPr>
        <xdr:cNvPr id="3371" name="AutoShape 2"/>
        <xdr:cNvSpPr>
          <a:spLocks noChangeAspect="1" noChangeArrowheads="1"/>
        </xdr:cNvSpPr>
      </xdr:nvSpPr>
      <xdr:spPr bwMode="auto">
        <a:xfrm>
          <a:off x="802217" y="128143000"/>
          <a:ext cx="554566" cy="257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381000</xdr:colOff>
      <xdr:row>170</xdr:row>
      <xdr:rowOff>0</xdr:rowOff>
    </xdr:from>
    <xdr:ext cx="554566" cy="247650"/>
    <xdr:sp macro="" textlink="">
      <xdr:nvSpPr>
        <xdr:cNvPr id="3372" name="AutoShape 2"/>
        <xdr:cNvSpPr>
          <a:spLocks noChangeAspect="1" noChangeArrowheads="1"/>
        </xdr:cNvSpPr>
      </xdr:nvSpPr>
      <xdr:spPr bwMode="auto">
        <a:xfrm>
          <a:off x="802217" y="128143000"/>
          <a:ext cx="554566"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381000</xdr:colOff>
      <xdr:row>170</xdr:row>
      <xdr:rowOff>0</xdr:rowOff>
    </xdr:from>
    <xdr:ext cx="554566" cy="247650"/>
    <xdr:sp macro="" textlink="">
      <xdr:nvSpPr>
        <xdr:cNvPr id="3373" name="AutoShape 2"/>
        <xdr:cNvSpPr>
          <a:spLocks noChangeAspect="1" noChangeArrowheads="1"/>
        </xdr:cNvSpPr>
      </xdr:nvSpPr>
      <xdr:spPr bwMode="auto">
        <a:xfrm>
          <a:off x="802217" y="128143000"/>
          <a:ext cx="554566"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381000</xdr:colOff>
      <xdr:row>170</xdr:row>
      <xdr:rowOff>0</xdr:rowOff>
    </xdr:from>
    <xdr:ext cx="554566" cy="257175"/>
    <xdr:sp macro="" textlink="">
      <xdr:nvSpPr>
        <xdr:cNvPr id="3374" name="AutoShape 2"/>
        <xdr:cNvSpPr>
          <a:spLocks noChangeAspect="1" noChangeArrowheads="1"/>
        </xdr:cNvSpPr>
      </xdr:nvSpPr>
      <xdr:spPr bwMode="auto">
        <a:xfrm>
          <a:off x="802217" y="128143000"/>
          <a:ext cx="554566" cy="257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381000</xdr:colOff>
      <xdr:row>170</xdr:row>
      <xdr:rowOff>0</xdr:rowOff>
    </xdr:from>
    <xdr:ext cx="554566" cy="257175"/>
    <xdr:sp macro="" textlink="">
      <xdr:nvSpPr>
        <xdr:cNvPr id="3375" name="AutoShape 2"/>
        <xdr:cNvSpPr>
          <a:spLocks noChangeAspect="1" noChangeArrowheads="1"/>
        </xdr:cNvSpPr>
      </xdr:nvSpPr>
      <xdr:spPr bwMode="auto">
        <a:xfrm>
          <a:off x="802217" y="128143000"/>
          <a:ext cx="554566" cy="257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381000</xdr:colOff>
      <xdr:row>170</xdr:row>
      <xdr:rowOff>0</xdr:rowOff>
    </xdr:from>
    <xdr:ext cx="554566" cy="247650"/>
    <xdr:sp macro="" textlink="">
      <xdr:nvSpPr>
        <xdr:cNvPr id="3376" name="AutoShape 2"/>
        <xdr:cNvSpPr>
          <a:spLocks noChangeAspect="1" noChangeArrowheads="1"/>
        </xdr:cNvSpPr>
      </xdr:nvSpPr>
      <xdr:spPr bwMode="auto">
        <a:xfrm>
          <a:off x="802217" y="128143000"/>
          <a:ext cx="554566"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381000</xdr:colOff>
      <xdr:row>170</xdr:row>
      <xdr:rowOff>0</xdr:rowOff>
    </xdr:from>
    <xdr:ext cx="554566" cy="247650"/>
    <xdr:sp macro="" textlink="">
      <xdr:nvSpPr>
        <xdr:cNvPr id="3377" name="AutoShape 2"/>
        <xdr:cNvSpPr>
          <a:spLocks noChangeAspect="1" noChangeArrowheads="1"/>
        </xdr:cNvSpPr>
      </xdr:nvSpPr>
      <xdr:spPr bwMode="auto">
        <a:xfrm>
          <a:off x="802217" y="128143000"/>
          <a:ext cx="554566"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381000</xdr:colOff>
      <xdr:row>170</xdr:row>
      <xdr:rowOff>0</xdr:rowOff>
    </xdr:from>
    <xdr:ext cx="554566" cy="247650"/>
    <xdr:sp macro="" textlink="">
      <xdr:nvSpPr>
        <xdr:cNvPr id="3378" name="AutoShape 2"/>
        <xdr:cNvSpPr>
          <a:spLocks noChangeAspect="1" noChangeArrowheads="1"/>
        </xdr:cNvSpPr>
      </xdr:nvSpPr>
      <xdr:spPr bwMode="auto">
        <a:xfrm>
          <a:off x="802217" y="128143000"/>
          <a:ext cx="554566"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381000</xdr:colOff>
      <xdr:row>170</xdr:row>
      <xdr:rowOff>0</xdr:rowOff>
    </xdr:from>
    <xdr:ext cx="554566" cy="257175"/>
    <xdr:sp macro="" textlink="">
      <xdr:nvSpPr>
        <xdr:cNvPr id="3379" name="AutoShape 2"/>
        <xdr:cNvSpPr>
          <a:spLocks noChangeAspect="1" noChangeArrowheads="1"/>
        </xdr:cNvSpPr>
      </xdr:nvSpPr>
      <xdr:spPr bwMode="auto">
        <a:xfrm>
          <a:off x="802217" y="128143000"/>
          <a:ext cx="554566" cy="257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381000</xdr:colOff>
      <xdr:row>170</xdr:row>
      <xdr:rowOff>0</xdr:rowOff>
    </xdr:from>
    <xdr:ext cx="554566" cy="247650"/>
    <xdr:sp macro="" textlink="">
      <xdr:nvSpPr>
        <xdr:cNvPr id="3380" name="AutoShape 2"/>
        <xdr:cNvSpPr>
          <a:spLocks noChangeAspect="1" noChangeArrowheads="1"/>
        </xdr:cNvSpPr>
      </xdr:nvSpPr>
      <xdr:spPr bwMode="auto">
        <a:xfrm>
          <a:off x="802217" y="128143000"/>
          <a:ext cx="554566"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381000</xdr:colOff>
      <xdr:row>170</xdr:row>
      <xdr:rowOff>0</xdr:rowOff>
    </xdr:from>
    <xdr:ext cx="554566" cy="247650"/>
    <xdr:sp macro="" textlink="">
      <xdr:nvSpPr>
        <xdr:cNvPr id="3381" name="AutoShape 2"/>
        <xdr:cNvSpPr>
          <a:spLocks noChangeAspect="1" noChangeArrowheads="1"/>
        </xdr:cNvSpPr>
      </xdr:nvSpPr>
      <xdr:spPr bwMode="auto">
        <a:xfrm>
          <a:off x="802217" y="128143000"/>
          <a:ext cx="554566"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381000</xdr:colOff>
      <xdr:row>170</xdr:row>
      <xdr:rowOff>0</xdr:rowOff>
    </xdr:from>
    <xdr:ext cx="554566" cy="257175"/>
    <xdr:sp macro="" textlink="">
      <xdr:nvSpPr>
        <xdr:cNvPr id="3382" name="AutoShape 2"/>
        <xdr:cNvSpPr>
          <a:spLocks noChangeAspect="1" noChangeArrowheads="1"/>
        </xdr:cNvSpPr>
      </xdr:nvSpPr>
      <xdr:spPr bwMode="auto">
        <a:xfrm>
          <a:off x="802217" y="128143000"/>
          <a:ext cx="554566" cy="257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381000</xdr:colOff>
      <xdr:row>170</xdr:row>
      <xdr:rowOff>0</xdr:rowOff>
    </xdr:from>
    <xdr:ext cx="554566" cy="266700"/>
    <xdr:sp macro="" textlink="">
      <xdr:nvSpPr>
        <xdr:cNvPr id="3383" name="AutoShape 2"/>
        <xdr:cNvSpPr>
          <a:spLocks noChangeAspect="1" noChangeArrowheads="1"/>
        </xdr:cNvSpPr>
      </xdr:nvSpPr>
      <xdr:spPr bwMode="auto">
        <a:xfrm>
          <a:off x="802217" y="128143000"/>
          <a:ext cx="554566"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381000</xdr:colOff>
      <xdr:row>170</xdr:row>
      <xdr:rowOff>0</xdr:rowOff>
    </xdr:from>
    <xdr:ext cx="554566" cy="257175"/>
    <xdr:sp macro="" textlink="">
      <xdr:nvSpPr>
        <xdr:cNvPr id="3384" name="AutoShape 2"/>
        <xdr:cNvSpPr>
          <a:spLocks noChangeAspect="1" noChangeArrowheads="1"/>
        </xdr:cNvSpPr>
      </xdr:nvSpPr>
      <xdr:spPr bwMode="auto">
        <a:xfrm>
          <a:off x="802217" y="128143000"/>
          <a:ext cx="554566" cy="257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381000</xdr:colOff>
      <xdr:row>170</xdr:row>
      <xdr:rowOff>0</xdr:rowOff>
    </xdr:from>
    <xdr:ext cx="554566" cy="247650"/>
    <xdr:sp macro="" textlink="">
      <xdr:nvSpPr>
        <xdr:cNvPr id="3385" name="AutoShape 2"/>
        <xdr:cNvSpPr>
          <a:spLocks noChangeAspect="1" noChangeArrowheads="1"/>
        </xdr:cNvSpPr>
      </xdr:nvSpPr>
      <xdr:spPr bwMode="auto">
        <a:xfrm>
          <a:off x="802217" y="128143000"/>
          <a:ext cx="554566"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381000</xdr:colOff>
      <xdr:row>170</xdr:row>
      <xdr:rowOff>0</xdr:rowOff>
    </xdr:from>
    <xdr:ext cx="554566" cy="247650"/>
    <xdr:sp macro="" textlink="">
      <xdr:nvSpPr>
        <xdr:cNvPr id="3386" name="AutoShape 2"/>
        <xdr:cNvSpPr>
          <a:spLocks noChangeAspect="1" noChangeArrowheads="1"/>
        </xdr:cNvSpPr>
      </xdr:nvSpPr>
      <xdr:spPr bwMode="auto">
        <a:xfrm>
          <a:off x="802217" y="128143000"/>
          <a:ext cx="554566"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381000</xdr:colOff>
      <xdr:row>170</xdr:row>
      <xdr:rowOff>0</xdr:rowOff>
    </xdr:from>
    <xdr:ext cx="554566" cy="266700"/>
    <xdr:sp macro="" textlink="">
      <xdr:nvSpPr>
        <xdr:cNvPr id="3387" name="AutoShape 2"/>
        <xdr:cNvSpPr>
          <a:spLocks noChangeAspect="1" noChangeArrowheads="1"/>
        </xdr:cNvSpPr>
      </xdr:nvSpPr>
      <xdr:spPr bwMode="auto">
        <a:xfrm>
          <a:off x="802217" y="128143000"/>
          <a:ext cx="554566"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381000</xdr:colOff>
      <xdr:row>170</xdr:row>
      <xdr:rowOff>0</xdr:rowOff>
    </xdr:from>
    <xdr:ext cx="554566" cy="257175"/>
    <xdr:sp macro="" textlink="">
      <xdr:nvSpPr>
        <xdr:cNvPr id="3388" name="AutoShape 2"/>
        <xdr:cNvSpPr>
          <a:spLocks noChangeAspect="1" noChangeArrowheads="1"/>
        </xdr:cNvSpPr>
      </xdr:nvSpPr>
      <xdr:spPr bwMode="auto">
        <a:xfrm>
          <a:off x="802217" y="128143000"/>
          <a:ext cx="554566" cy="257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381000</xdr:colOff>
      <xdr:row>170</xdr:row>
      <xdr:rowOff>0</xdr:rowOff>
    </xdr:from>
    <xdr:ext cx="554566" cy="257175"/>
    <xdr:sp macro="" textlink="">
      <xdr:nvSpPr>
        <xdr:cNvPr id="3389" name="AutoShape 2"/>
        <xdr:cNvSpPr>
          <a:spLocks noChangeAspect="1" noChangeArrowheads="1"/>
        </xdr:cNvSpPr>
      </xdr:nvSpPr>
      <xdr:spPr bwMode="auto">
        <a:xfrm>
          <a:off x="802217" y="128143000"/>
          <a:ext cx="554566" cy="257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381000</xdr:colOff>
      <xdr:row>170</xdr:row>
      <xdr:rowOff>0</xdr:rowOff>
    </xdr:from>
    <xdr:ext cx="554566" cy="266700"/>
    <xdr:sp macro="" textlink="">
      <xdr:nvSpPr>
        <xdr:cNvPr id="3390" name="AutoShape 2"/>
        <xdr:cNvSpPr>
          <a:spLocks noChangeAspect="1" noChangeArrowheads="1"/>
        </xdr:cNvSpPr>
      </xdr:nvSpPr>
      <xdr:spPr bwMode="auto">
        <a:xfrm>
          <a:off x="802217" y="128143000"/>
          <a:ext cx="554566"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381000</xdr:colOff>
      <xdr:row>170</xdr:row>
      <xdr:rowOff>0</xdr:rowOff>
    </xdr:from>
    <xdr:ext cx="554566" cy="266700"/>
    <xdr:sp macro="" textlink="">
      <xdr:nvSpPr>
        <xdr:cNvPr id="3391" name="AutoShape 2"/>
        <xdr:cNvSpPr>
          <a:spLocks noChangeAspect="1" noChangeArrowheads="1"/>
        </xdr:cNvSpPr>
      </xdr:nvSpPr>
      <xdr:spPr bwMode="auto">
        <a:xfrm>
          <a:off x="802217" y="128143000"/>
          <a:ext cx="554566"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381000</xdr:colOff>
      <xdr:row>170</xdr:row>
      <xdr:rowOff>0</xdr:rowOff>
    </xdr:from>
    <xdr:ext cx="554566" cy="257175"/>
    <xdr:sp macro="" textlink="">
      <xdr:nvSpPr>
        <xdr:cNvPr id="3392" name="AutoShape 2"/>
        <xdr:cNvSpPr>
          <a:spLocks noChangeAspect="1" noChangeArrowheads="1"/>
        </xdr:cNvSpPr>
      </xdr:nvSpPr>
      <xdr:spPr bwMode="auto">
        <a:xfrm>
          <a:off x="802217" y="128143000"/>
          <a:ext cx="554566" cy="257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381000</xdr:colOff>
      <xdr:row>170</xdr:row>
      <xdr:rowOff>0</xdr:rowOff>
    </xdr:from>
    <xdr:ext cx="554566" cy="266700"/>
    <xdr:sp macro="" textlink="">
      <xdr:nvSpPr>
        <xdr:cNvPr id="3393" name="AutoShape 2"/>
        <xdr:cNvSpPr>
          <a:spLocks noChangeAspect="1" noChangeArrowheads="1"/>
        </xdr:cNvSpPr>
      </xdr:nvSpPr>
      <xdr:spPr bwMode="auto">
        <a:xfrm>
          <a:off x="802217" y="128143000"/>
          <a:ext cx="554566"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381000</xdr:colOff>
      <xdr:row>170</xdr:row>
      <xdr:rowOff>0</xdr:rowOff>
    </xdr:from>
    <xdr:ext cx="554566" cy="257175"/>
    <xdr:sp macro="" textlink="">
      <xdr:nvSpPr>
        <xdr:cNvPr id="3394" name="AutoShape 2"/>
        <xdr:cNvSpPr>
          <a:spLocks noChangeAspect="1" noChangeArrowheads="1"/>
        </xdr:cNvSpPr>
      </xdr:nvSpPr>
      <xdr:spPr bwMode="auto">
        <a:xfrm>
          <a:off x="802217" y="128143000"/>
          <a:ext cx="554566" cy="257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381000</xdr:colOff>
      <xdr:row>170</xdr:row>
      <xdr:rowOff>0</xdr:rowOff>
    </xdr:from>
    <xdr:ext cx="554566" cy="257175"/>
    <xdr:sp macro="" textlink="">
      <xdr:nvSpPr>
        <xdr:cNvPr id="3395" name="AutoShape 2"/>
        <xdr:cNvSpPr>
          <a:spLocks noChangeAspect="1" noChangeArrowheads="1"/>
        </xdr:cNvSpPr>
      </xdr:nvSpPr>
      <xdr:spPr bwMode="auto">
        <a:xfrm>
          <a:off x="802217" y="128143000"/>
          <a:ext cx="554566" cy="257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381000</xdr:colOff>
      <xdr:row>170</xdr:row>
      <xdr:rowOff>0</xdr:rowOff>
    </xdr:from>
    <xdr:ext cx="554566" cy="200025"/>
    <xdr:sp macro="" textlink="">
      <xdr:nvSpPr>
        <xdr:cNvPr id="3396" name="AutoShape 2"/>
        <xdr:cNvSpPr>
          <a:spLocks noChangeAspect="1" noChangeArrowheads="1"/>
        </xdr:cNvSpPr>
      </xdr:nvSpPr>
      <xdr:spPr bwMode="auto">
        <a:xfrm>
          <a:off x="802217" y="128143000"/>
          <a:ext cx="554566"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381000</xdr:colOff>
      <xdr:row>170</xdr:row>
      <xdr:rowOff>0</xdr:rowOff>
    </xdr:from>
    <xdr:ext cx="554566" cy="200025"/>
    <xdr:sp macro="" textlink="">
      <xdr:nvSpPr>
        <xdr:cNvPr id="3397" name="AutoShape 2"/>
        <xdr:cNvSpPr>
          <a:spLocks noChangeAspect="1" noChangeArrowheads="1"/>
        </xdr:cNvSpPr>
      </xdr:nvSpPr>
      <xdr:spPr bwMode="auto">
        <a:xfrm>
          <a:off x="802217" y="128143000"/>
          <a:ext cx="554566"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381000</xdr:colOff>
      <xdr:row>170</xdr:row>
      <xdr:rowOff>0</xdr:rowOff>
    </xdr:from>
    <xdr:ext cx="554566" cy="200025"/>
    <xdr:sp macro="" textlink="">
      <xdr:nvSpPr>
        <xdr:cNvPr id="3398" name="AutoShape 2"/>
        <xdr:cNvSpPr>
          <a:spLocks noChangeAspect="1" noChangeArrowheads="1"/>
        </xdr:cNvSpPr>
      </xdr:nvSpPr>
      <xdr:spPr bwMode="auto">
        <a:xfrm>
          <a:off x="802217" y="128143000"/>
          <a:ext cx="554566"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381000</xdr:colOff>
      <xdr:row>170</xdr:row>
      <xdr:rowOff>0</xdr:rowOff>
    </xdr:from>
    <xdr:ext cx="554566" cy="200025"/>
    <xdr:sp macro="" textlink="">
      <xdr:nvSpPr>
        <xdr:cNvPr id="3399" name="AutoShape 2"/>
        <xdr:cNvSpPr>
          <a:spLocks noChangeAspect="1" noChangeArrowheads="1"/>
        </xdr:cNvSpPr>
      </xdr:nvSpPr>
      <xdr:spPr bwMode="auto">
        <a:xfrm>
          <a:off x="802217" y="128143000"/>
          <a:ext cx="554566"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381000</xdr:colOff>
      <xdr:row>170</xdr:row>
      <xdr:rowOff>0</xdr:rowOff>
    </xdr:from>
    <xdr:ext cx="554566" cy="200025"/>
    <xdr:sp macro="" textlink="">
      <xdr:nvSpPr>
        <xdr:cNvPr id="3400" name="AutoShape 2"/>
        <xdr:cNvSpPr>
          <a:spLocks noChangeAspect="1" noChangeArrowheads="1"/>
        </xdr:cNvSpPr>
      </xdr:nvSpPr>
      <xdr:spPr bwMode="auto">
        <a:xfrm>
          <a:off x="802217" y="128143000"/>
          <a:ext cx="554566"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381000</xdr:colOff>
      <xdr:row>170</xdr:row>
      <xdr:rowOff>0</xdr:rowOff>
    </xdr:from>
    <xdr:ext cx="554566" cy="200025"/>
    <xdr:sp macro="" textlink="">
      <xdr:nvSpPr>
        <xdr:cNvPr id="3401" name="AutoShape 2"/>
        <xdr:cNvSpPr>
          <a:spLocks noChangeAspect="1" noChangeArrowheads="1"/>
        </xdr:cNvSpPr>
      </xdr:nvSpPr>
      <xdr:spPr bwMode="auto">
        <a:xfrm>
          <a:off x="802217" y="128143000"/>
          <a:ext cx="554566"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381000</xdr:colOff>
      <xdr:row>170</xdr:row>
      <xdr:rowOff>0</xdr:rowOff>
    </xdr:from>
    <xdr:ext cx="554566" cy="200025"/>
    <xdr:sp macro="" textlink="">
      <xdr:nvSpPr>
        <xdr:cNvPr id="3402" name="AutoShape 2"/>
        <xdr:cNvSpPr>
          <a:spLocks noChangeAspect="1" noChangeArrowheads="1"/>
        </xdr:cNvSpPr>
      </xdr:nvSpPr>
      <xdr:spPr bwMode="auto">
        <a:xfrm>
          <a:off x="802217" y="128143000"/>
          <a:ext cx="554566"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381000</xdr:colOff>
      <xdr:row>170</xdr:row>
      <xdr:rowOff>0</xdr:rowOff>
    </xdr:from>
    <xdr:ext cx="554566" cy="200025"/>
    <xdr:sp macro="" textlink="">
      <xdr:nvSpPr>
        <xdr:cNvPr id="3403" name="AutoShape 2"/>
        <xdr:cNvSpPr>
          <a:spLocks noChangeAspect="1" noChangeArrowheads="1"/>
        </xdr:cNvSpPr>
      </xdr:nvSpPr>
      <xdr:spPr bwMode="auto">
        <a:xfrm>
          <a:off x="802217" y="128143000"/>
          <a:ext cx="554566"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381000</xdr:colOff>
      <xdr:row>170</xdr:row>
      <xdr:rowOff>0</xdr:rowOff>
    </xdr:from>
    <xdr:ext cx="554566" cy="200025"/>
    <xdr:sp macro="" textlink="">
      <xdr:nvSpPr>
        <xdr:cNvPr id="3404" name="AutoShape 2"/>
        <xdr:cNvSpPr>
          <a:spLocks noChangeAspect="1" noChangeArrowheads="1"/>
        </xdr:cNvSpPr>
      </xdr:nvSpPr>
      <xdr:spPr bwMode="auto">
        <a:xfrm>
          <a:off x="802217" y="128143000"/>
          <a:ext cx="554566"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381000</xdr:colOff>
      <xdr:row>170</xdr:row>
      <xdr:rowOff>0</xdr:rowOff>
    </xdr:from>
    <xdr:ext cx="554566" cy="200025"/>
    <xdr:sp macro="" textlink="">
      <xdr:nvSpPr>
        <xdr:cNvPr id="3405" name="AutoShape 2"/>
        <xdr:cNvSpPr>
          <a:spLocks noChangeAspect="1" noChangeArrowheads="1"/>
        </xdr:cNvSpPr>
      </xdr:nvSpPr>
      <xdr:spPr bwMode="auto">
        <a:xfrm>
          <a:off x="802217" y="128143000"/>
          <a:ext cx="554566"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381000</xdr:colOff>
      <xdr:row>170</xdr:row>
      <xdr:rowOff>0</xdr:rowOff>
    </xdr:from>
    <xdr:ext cx="554566" cy="200025"/>
    <xdr:sp macro="" textlink="">
      <xdr:nvSpPr>
        <xdr:cNvPr id="3406" name="AutoShape 2"/>
        <xdr:cNvSpPr>
          <a:spLocks noChangeAspect="1" noChangeArrowheads="1"/>
        </xdr:cNvSpPr>
      </xdr:nvSpPr>
      <xdr:spPr bwMode="auto">
        <a:xfrm>
          <a:off x="802217" y="128143000"/>
          <a:ext cx="554566"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381000</xdr:colOff>
      <xdr:row>170</xdr:row>
      <xdr:rowOff>0</xdr:rowOff>
    </xdr:from>
    <xdr:ext cx="554566" cy="200025"/>
    <xdr:sp macro="" textlink="">
      <xdr:nvSpPr>
        <xdr:cNvPr id="3407" name="AutoShape 2"/>
        <xdr:cNvSpPr>
          <a:spLocks noChangeAspect="1" noChangeArrowheads="1"/>
        </xdr:cNvSpPr>
      </xdr:nvSpPr>
      <xdr:spPr bwMode="auto">
        <a:xfrm>
          <a:off x="802217" y="128143000"/>
          <a:ext cx="554566"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381000</xdr:colOff>
      <xdr:row>170</xdr:row>
      <xdr:rowOff>0</xdr:rowOff>
    </xdr:from>
    <xdr:ext cx="554566" cy="200025"/>
    <xdr:sp macro="" textlink="">
      <xdr:nvSpPr>
        <xdr:cNvPr id="3408" name="AutoShape 2"/>
        <xdr:cNvSpPr>
          <a:spLocks noChangeAspect="1" noChangeArrowheads="1"/>
        </xdr:cNvSpPr>
      </xdr:nvSpPr>
      <xdr:spPr bwMode="auto">
        <a:xfrm>
          <a:off x="802217" y="128143000"/>
          <a:ext cx="554566"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381000</xdr:colOff>
      <xdr:row>170</xdr:row>
      <xdr:rowOff>0</xdr:rowOff>
    </xdr:from>
    <xdr:ext cx="554566" cy="200025"/>
    <xdr:sp macro="" textlink="">
      <xdr:nvSpPr>
        <xdr:cNvPr id="3409" name="AutoShape 2"/>
        <xdr:cNvSpPr>
          <a:spLocks noChangeAspect="1" noChangeArrowheads="1"/>
        </xdr:cNvSpPr>
      </xdr:nvSpPr>
      <xdr:spPr bwMode="auto">
        <a:xfrm>
          <a:off x="802217" y="128143000"/>
          <a:ext cx="554566"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381000</xdr:colOff>
      <xdr:row>170</xdr:row>
      <xdr:rowOff>0</xdr:rowOff>
    </xdr:from>
    <xdr:ext cx="554566" cy="200025"/>
    <xdr:sp macro="" textlink="">
      <xdr:nvSpPr>
        <xdr:cNvPr id="3410" name="AutoShape 2"/>
        <xdr:cNvSpPr>
          <a:spLocks noChangeAspect="1" noChangeArrowheads="1"/>
        </xdr:cNvSpPr>
      </xdr:nvSpPr>
      <xdr:spPr bwMode="auto">
        <a:xfrm>
          <a:off x="802217" y="128143000"/>
          <a:ext cx="554566"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381000</xdr:colOff>
      <xdr:row>170</xdr:row>
      <xdr:rowOff>0</xdr:rowOff>
    </xdr:from>
    <xdr:ext cx="554566" cy="200025"/>
    <xdr:sp macro="" textlink="">
      <xdr:nvSpPr>
        <xdr:cNvPr id="3411" name="AutoShape 2"/>
        <xdr:cNvSpPr>
          <a:spLocks noChangeAspect="1" noChangeArrowheads="1"/>
        </xdr:cNvSpPr>
      </xdr:nvSpPr>
      <xdr:spPr bwMode="auto">
        <a:xfrm>
          <a:off x="802217" y="128143000"/>
          <a:ext cx="554566"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304800"/>
    <xdr:sp macro="" textlink="">
      <xdr:nvSpPr>
        <xdr:cNvPr id="3412" name="AutoShape 2"/>
        <xdr:cNvSpPr>
          <a:spLocks noChangeAspect="1" noChangeArrowheads="1"/>
        </xdr:cNvSpPr>
      </xdr:nvSpPr>
      <xdr:spPr bwMode="auto">
        <a:xfrm>
          <a:off x="802217" y="128143000"/>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85750"/>
    <xdr:sp macro="" textlink="">
      <xdr:nvSpPr>
        <xdr:cNvPr id="3413" name="AutoShape 2"/>
        <xdr:cNvSpPr>
          <a:spLocks noChangeAspect="1" noChangeArrowheads="1"/>
        </xdr:cNvSpPr>
      </xdr:nvSpPr>
      <xdr:spPr bwMode="auto">
        <a:xfrm>
          <a:off x="802217" y="128143000"/>
          <a:ext cx="449791"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66700"/>
    <xdr:sp macro="" textlink="">
      <xdr:nvSpPr>
        <xdr:cNvPr id="3414" name="AutoShape 2"/>
        <xdr:cNvSpPr>
          <a:spLocks noChangeAspect="1" noChangeArrowheads="1"/>
        </xdr:cNvSpPr>
      </xdr:nvSpPr>
      <xdr:spPr bwMode="auto">
        <a:xfrm>
          <a:off x="802217" y="128143000"/>
          <a:ext cx="449791"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66700"/>
    <xdr:sp macro="" textlink="">
      <xdr:nvSpPr>
        <xdr:cNvPr id="3415" name="AutoShape 2"/>
        <xdr:cNvSpPr>
          <a:spLocks noChangeAspect="1" noChangeArrowheads="1"/>
        </xdr:cNvSpPr>
      </xdr:nvSpPr>
      <xdr:spPr bwMode="auto">
        <a:xfrm>
          <a:off x="802217" y="128143000"/>
          <a:ext cx="449791"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304800"/>
    <xdr:sp macro="" textlink="">
      <xdr:nvSpPr>
        <xdr:cNvPr id="3416" name="AutoShape 2"/>
        <xdr:cNvSpPr>
          <a:spLocks noChangeAspect="1" noChangeArrowheads="1"/>
        </xdr:cNvSpPr>
      </xdr:nvSpPr>
      <xdr:spPr bwMode="auto">
        <a:xfrm>
          <a:off x="802217" y="128143000"/>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85750"/>
    <xdr:sp macro="" textlink="">
      <xdr:nvSpPr>
        <xdr:cNvPr id="3417" name="AutoShape 2"/>
        <xdr:cNvSpPr>
          <a:spLocks noChangeAspect="1" noChangeArrowheads="1"/>
        </xdr:cNvSpPr>
      </xdr:nvSpPr>
      <xdr:spPr bwMode="auto">
        <a:xfrm>
          <a:off x="802217" y="128143000"/>
          <a:ext cx="449791"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85750"/>
    <xdr:sp macro="" textlink="">
      <xdr:nvSpPr>
        <xdr:cNvPr id="3418" name="AutoShape 2"/>
        <xdr:cNvSpPr>
          <a:spLocks noChangeAspect="1" noChangeArrowheads="1"/>
        </xdr:cNvSpPr>
      </xdr:nvSpPr>
      <xdr:spPr bwMode="auto">
        <a:xfrm>
          <a:off x="802217" y="128143000"/>
          <a:ext cx="449791"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304800"/>
    <xdr:sp macro="" textlink="">
      <xdr:nvSpPr>
        <xdr:cNvPr id="3419" name="AutoShape 2"/>
        <xdr:cNvSpPr>
          <a:spLocks noChangeAspect="1" noChangeArrowheads="1"/>
        </xdr:cNvSpPr>
      </xdr:nvSpPr>
      <xdr:spPr bwMode="auto">
        <a:xfrm>
          <a:off x="802217" y="128143000"/>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304800"/>
    <xdr:sp macro="" textlink="">
      <xdr:nvSpPr>
        <xdr:cNvPr id="3420" name="AutoShape 2"/>
        <xdr:cNvSpPr>
          <a:spLocks noChangeAspect="1" noChangeArrowheads="1"/>
        </xdr:cNvSpPr>
      </xdr:nvSpPr>
      <xdr:spPr bwMode="auto">
        <a:xfrm>
          <a:off x="802217" y="128143000"/>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85750"/>
    <xdr:sp macro="" textlink="">
      <xdr:nvSpPr>
        <xdr:cNvPr id="3421" name="AutoShape 2"/>
        <xdr:cNvSpPr>
          <a:spLocks noChangeAspect="1" noChangeArrowheads="1"/>
        </xdr:cNvSpPr>
      </xdr:nvSpPr>
      <xdr:spPr bwMode="auto">
        <a:xfrm>
          <a:off x="802217" y="128143000"/>
          <a:ext cx="449791"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66700"/>
    <xdr:sp macro="" textlink="">
      <xdr:nvSpPr>
        <xdr:cNvPr id="3422" name="AutoShape 2"/>
        <xdr:cNvSpPr>
          <a:spLocks noChangeAspect="1" noChangeArrowheads="1"/>
        </xdr:cNvSpPr>
      </xdr:nvSpPr>
      <xdr:spPr bwMode="auto">
        <a:xfrm>
          <a:off x="802217" y="128143000"/>
          <a:ext cx="449791"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66700"/>
    <xdr:sp macro="" textlink="">
      <xdr:nvSpPr>
        <xdr:cNvPr id="3423" name="AutoShape 2"/>
        <xdr:cNvSpPr>
          <a:spLocks noChangeAspect="1" noChangeArrowheads="1"/>
        </xdr:cNvSpPr>
      </xdr:nvSpPr>
      <xdr:spPr bwMode="auto">
        <a:xfrm>
          <a:off x="802217" y="128143000"/>
          <a:ext cx="449791"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304800"/>
    <xdr:sp macro="" textlink="">
      <xdr:nvSpPr>
        <xdr:cNvPr id="3424" name="AutoShape 2"/>
        <xdr:cNvSpPr>
          <a:spLocks noChangeAspect="1" noChangeArrowheads="1"/>
        </xdr:cNvSpPr>
      </xdr:nvSpPr>
      <xdr:spPr bwMode="auto">
        <a:xfrm>
          <a:off x="802217" y="128143000"/>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85750"/>
    <xdr:sp macro="" textlink="">
      <xdr:nvSpPr>
        <xdr:cNvPr id="3425" name="AutoShape 2"/>
        <xdr:cNvSpPr>
          <a:spLocks noChangeAspect="1" noChangeArrowheads="1"/>
        </xdr:cNvSpPr>
      </xdr:nvSpPr>
      <xdr:spPr bwMode="auto">
        <a:xfrm>
          <a:off x="802217" y="128143000"/>
          <a:ext cx="449791"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85750"/>
    <xdr:sp macro="" textlink="">
      <xdr:nvSpPr>
        <xdr:cNvPr id="3426" name="AutoShape 2"/>
        <xdr:cNvSpPr>
          <a:spLocks noChangeAspect="1" noChangeArrowheads="1"/>
        </xdr:cNvSpPr>
      </xdr:nvSpPr>
      <xdr:spPr bwMode="auto">
        <a:xfrm>
          <a:off x="802217" y="128143000"/>
          <a:ext cx="449791"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304800"/>
    <xdr:sp macro="" textlink="">
      <xdr:nvSpPr>
        <xdr:cNvPr id="3427" name="AutoShape 2"/>
        <xdr:cNvSpPr>
          <a:spLocks noChangeAspect="1" noChangeArrowheads="1"/>
        </xdr:cNvSpPr>
      </xdr:nvSpPr>
      <xdr:spPr bwMode="auto">
        <a:xfrm>
          <a:off x="802217" y="128143000"/>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304800"/>
    <xdr:sp macro="" textlink="">
      <xdr:nvSpPr>
        <xdr:cNvPr id="3428" name="AutoShape 2"/>
        <xdr:cNvSpPr>
          <a:spLocks noChangeAspect="1" noChangeArrowheads="1"/>
        </xdr:cNvSpPr>
      </xdr:nvSpPr>
      <xdr:spPr bwMode="auto">
        <a:xfrm>
          <a:off x="802217" y="128143000"/>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76225"/>
    <xdr:sp macro="" textlink="">
      <xdr:nvSpPr>
        <xdr:cNvPr id="3429" name="AutoShape 2"/>
        <xdr:cNvSpPr>
          <a:spLocks noChangeAspect="1" noChangeArrowheads="1"/>
        </xdr:cNvSpPr>
      </xdr:nvSpPr>
      <xdr:spPr bwMode="auto">
        <a:xfrm>
          <a:off x="802217" y="128143000"/>
          <a:ext cx="449791"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76225"/>
    <xdr:sp macro="" textlink="">
      <xdr:nvSpPr>
        <xdr:cNvPr id="3430" name="AutoShape 2"/>
        <xdr:cNvSpPr>
          <a:spLocks noChangeAspect="1" noChangeArrowheads="1"/>
        </xdr:cNvSpPr>
      </xdr:nvSpPr>
      <xdr:spPr bwMode="auto">
        <a:xfrm>
          <a:off x="802217" y="128143000"/>
          <a:ext cx="449791"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76225"/>
    <xdr:sp macro="" textlink="">
      <xdr:nvSpPr>
        <xdr:cNvPr id="3431" name="AutoShape 2"/>
        <xdr:cNvSpPr>
          <a:spLocks noChangeAspect="1" noChangeArrowheads="1"/>
        </xdr:cNvSpPr>
      </xdr:nvSpPr>
      <xdr:spPr bwMode="auto">
        <a:xfrm>
          <a:off x="802217" y="128143000"/>
          <a:ext cx="449791"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304800"/>
    <xdr:sp macro="" textlink="">
      <xdr:nvSpPr>
        <xdr:cNvPr id="3432" name="AutoShape 2"/>
        <xdr:cNvSpPr>
          <a:spLocks noChangeAspect="1" noChangeArrowheads="1"/>
        </xdr:cNvSpPr>
      </xdr:nvSpPr>
      <xdr:spPr bwMode="auto">
        <a:xfrm>
          <a:off x="802217" y="128143000"/>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76225"/>
    <xdr:sp macro="" textlink="">
      <xdr:nvSpPr>
        <xdr:cNvPr id="3433" name="AutoShape 2"/>
        <xdr:cNvSpPr>
          <a:spLocks noChangeAspect="1" noChangeArrowheads="1"/>
        </xdr:cNvSpPr>
      </xdr:nvSpPr>
      <xdr:spPr bwMode="auto">
        <a:xfrm>
          <a:off x="802217" y="128143000"/>
          <a:ext cx="449791"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76225"/>
    <xdr:sp macro="" textlink="">
      <xdr:nvSpPr>
        <xdr:cNvPr id="3434" name="AutoShape 2"/>
        <xdr:cNvSpPr>
          <a:spLocks noChangeAspect="1" noChangeArrowheads="1"/>
        </xdr:cNvSpPr>
      </xdr:nvSpPr>
      <xdr:spPr bwMode="auto">
        <a:xfrm>
          <a:off x="802217" y="128143000"/>
          <a:ext cx="449791"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304800"/>
    <xdr:sp macro="" textlink="">
      <xdr:nvSpPr>
        <xdr:cNvPr id="3435" name="AutoShape 2"/>
        <xdr:cNvSpPr>
          <a:spLocks noChangeAspect="1" noChangeArrowheads="1"/>
        </xdr:cNvSpPr>
      </xdr:nvSpPr>
      <xdr:spPr bwMode="auto">
        <a:xfrm>
          <a:off x="802217" y="128143000"/>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304800"/>
    <xdr:sp macro="" textlink="">
      <xdr:nvSpPr>
        <xdr:cNvPr id="3436" name="AutoShape 2"/>
        <xdr:cNvSpPr>
          <a:spLocks noChangeAspect="1" noChangeArrowheads="1"/>
        </xdr:cNvSpPr>
      </xdr:nvSpPr>
      <xdr:spPr bwMode="auto">
        <a:xfrm>
          <a:off x="802217" y="128143000"/>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76225"/>
    <xdr:sp macro="" textlink="">
      <xdr:nvSpPr>
        <xdr:cNvPr id="3437" name="AutoShape 2"/>
        <xdr:cNvSpPr>
          <a:spLocks noChangeAspect="1" noChangeArrowheads="1"/>
        </xdr:cNvSpPr>
      </xdr:nvSpPr>
      <xdr:spPr bwMode="auto">
        <a:xfrm>
          <a:off x="802217" y="128143000"/>
          <a:ext cx="449791"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76225"/>
    <xdr:sp macro="" textlink="">
      <xdr:nvSpPr>
        <xdr:cNvPr id="3438" name="AutoShape 2"/>
        <xdr:cNvSpPr>
          <a:spLocks noChangeAspect="1" noChangeArrowheads="1"/>
        </xdr:cNvSpPr>
      </xdr:nvSpPr>
      <xdr:spPr bwMode="auto">
        <a:xfrm>
          <a:off x="802217" y="128143000"/>
          <a:ext cx="449791"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76225"/>
    <xdr:sp macro="" textlink="">
      <xdr:nvSpPr>
        <xdr:cNvPr id="3439" name="AutoShape 2"/>
        <xdr:cNvSpPr>
          <a:spLocks noChangeAspect="1" noChangeArrowheads="1"/>
        </xdr:cNvSpPr>
      </xdr:nvSpPr>
      <xdr:spPr bwMode="auto">
        <a:xfrm>
          <a:off x="802217" y="128143000"/>
          <a:ext cx="449791"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304800"/>
    <xdr:sp macro="" textlink="">
      <xdr:nvSpPr>
        <xdr:cNvPr id="3440" name="AutoShape 2"/>
        <xdr:cNvSpPr>
          <a:spLocks noChangeAspect="1" noChangeArrowheads="1"/>
        </xdr:cNvSpPr>
      </xdr:nvSpPr>
      <xdr:spPr bwMode="auto">
        <a:xfrm>
          <a:off x="802217" y="128143000"/>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76225"/>
    <xdr:sp macro="" textlink="">
      <xdr:nvSpPr>
        <xdr:cNvPr id="3441" name="AutoShape 2"/>
        <xdr:cNvSpPr>
          <a:spLocks noChangeAspect="1" noChangeArrowheads="1"/>
        </xdr:cNvSpPr>
      </xdr:nvSpPr>
      <xdr:spPr bwMode="auto">
        <a:xfrm>
          <a:off x="802217" y="128143000"/>
          <a:ext cx="449791"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76225"/>
    <xdr:sp macro="" textlink="">
      <xdr:nvSpPr>
        <xdr:cNvPr id="3442" name="AutoShape 2"/>
        <xdr:cNvSpPr>
          <a:spLocks noChangeAspect="1" noChangeArrowheads="1"/>
        </xdr:cNvSpPr>
      </xdr:nvSpPr>
      <xdr:spPr bwMode="auto">
        <a:xfrm>
          <a:off x="802217" y="128143000"/>
          <a:ext cx="449791"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304800"/>
    <xdr:sp macro="" textlink="">
      <xdr:nvSpPr>
        <xdr:cNvPr id="3443" name="AutoShape 2"/>
        <xdr:cNvSpPr>
          <a:spLocks noChangeAspect="1" noChangeArrowheads="1"/>
        </xdr:cNvSpPr>
      </xdr:nvSpPr>
      <xdr:spPr bwMode="auto">
        <a:xfrm>
          <a:off x="802217" y="128143000"/>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304800"/>
    <xdr:sp macro="" textlink="">
      <xdr:nvSpPr>
        <xdr:cNvPr id="3444" name="AutoShape 2"/>
        <xdr:cNvSpPr>
          <a:spLocks noChangeAspect="1" noChangeArrowheads="1"/>
        </xdr:cNvSpPr>
      </xdr:nvSpPr>
      <xdr:spPr bwMode="auto">
        <a:xfrm>
          <a:off x="802217" y="128143000"/>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304800"/>
    <xdr:sp macro="" textlink="">
      <xdr:nvSpPr>
        <xdr:cNvPr id="3445" name="AutoShape 2"/>
        <xdr:cNvSpPr>
          <a:spLocks noChangeAspect="1" noChangeArrowheads="1"/>
        </xdr:cNvSpPr>
      </xdr:nvSpPr>
      <xdr:spPr bwMode="auto">
        <a:xfrm>
          <a:off x="802217" y="128143000"/>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76225"/>
    <xdr:sp macro="" textlink="">
      <xdr:nvSpPr>
        <xdr:cNvPr id="3446" name="AutoShape 2"/>
        <xdr:cNvSpPr>
          <a:spLocks noChangeAspect="1" noChangeArrowheads="1"/>
        </xdr:cNvSpPr>
      </xdr:nvSpPr>
      <xdr:spPr bwMode="auto">
        <a:xfrm>
          <a:off x="802217" y="128143000"/>
          <a:ext cx="449791"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76225"/>
    <xdr:sp macro="" textlink="">
      <xdr:nvSpPr>
        <xdr:cNvPr id="3447" name="AutoShape 2"/>
        <xdr:cNvSpPr>
          <a:spLocks noChangeAspect="1" noChangeArrowheads="1"/>
        </xdr:cNvSpPr>
      </xdr:nvSpPr>
      <xdr:spPr bwMode="auto">
        <a:xfrm>
          <a:off x="802217" y="128143000"/>
          <a:ext cx="449791"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304800"/>
    <xdr:sp macro="" textlink="">
      <xdr:nvSpPr>
        <xdr:cNvPr id="3448" name="AutoShape 2"/>
        <xdr:cNvSpPr>
          <a:spLocks noChangeAspect="1" noChangeArrowheads="1"/>
        </xdr:cNvSpPr>
      </xdr:nvSpPr>
      <xdr:spPr bwMode="auto">
        <a:xfrm>
          <a:off x="802217" y="128143000"/>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304800"/>
    <xdr:sp macro="" textlink="">
      <xdr:nvSpPr>
        <xdr:cNvPr id="3449" name="AutoShape 2"/>
        <xdr:cNvSpPr>
          <a:spLocks noChangeAspect="1" noChangeArrowheads="1"/>
        </xdr:cNvSpPr>
      </xdr:nvSpPr>
      <xdr:spPr bwMode="auto">
        <a:xfrm>
          <a:off x="802217" y="128143000"/>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304800"/>
    <xdr:sp macro="" textlink="">
      <xdr:nvSpPr>
        <xdr:cNvPr id="3450" name="AutoShape 2"/>
        <xdr:cNvSpPr>
          <a:spLocks noChangeAspect="1" noChangeArrowheads="1"/>
        </xdr:cNvSpPr>
      </xdr:nvSpPr>
      <xdr:spPr bwMode="auto">
        <a:xfrm>
          <a:off x="802217" y="128143000"/>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304800"/>
    <xdr:sp macro="" textlink="">
      <xdr:nvSpPr>
        <xdr:cNvPr id="3451" name="AutoShape 2"/>
        <xdr:cNvSpPr>
          <a:spLocks noChangeAspect="1" noChangeArrowheads="1"/>
        </xdr:cNvSpPr>
      </xdr:nvSpPr>
      <xdr:spPr bwMode="auto">
        <a:xfrm>
          <a:off x="802217" y="128143000"/>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304800"/>
    <xdr:sp macro="" textlink="">
      <xdr:nvSpPr>
        <xdr:cNvPr id="3452" name="AutoShape 2"/>
        <xdr:cNvSpPr>
          <a:spLocks noChangeAspect="1" noChangeArrowheads="1"/>
        </xdr:cNvSpPr>
      </xdr:nvSpPr>
      <xdr:spPr bwMode="auto">
        <a:xfrm>
          <a:off x="802217" y="128143000"/>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304800"/>
    <xdr:sp macro="" textlink="">
      <xdr:nvSpPr>
        <xdr:cNvPr id="3453" name="AutoShape 2"/>
        <xdr:cNvSpPr>
          <a:spLocks noChangeAspect="1" noChangeArrowheads="1"/>
        </xdr:cNvSpPr>
      </xdr:nvSpPr>
      <xdr:spPr bwMode="auto">
        <a:xfrm>
          <a:off x="802217" y="128143000"/>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76225"/>
    <xdr:sp macro="" textlink="">
      <xdr:nvSpPr>
        <xdr:cNvPr id="3454" name="AutoShape 2"/>
        <xdr:cNvSpPr>
          <a:spLocks noChangeAspect="1" noChangeArrowheads="1"/>
        </xdr:cNvSpPr>
      </xdr:nvSpPr>
      <xdr:spPr bwMode="auto">
        <a:xfrm>
          <a:off x="802217" y="128143000"/>
          <a:ext cx="449791"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304800"/>
    <xdr:sp macro="" textlink="">
      <xdr:nvSpPr>
        <xdr:cNvPr id="3455" name="AutoShape 2"/>
        <xdr:cNvSpPr>
          <a:spLocks noChangeAspect="1" noChangeArrowheads="1"/>
        </xdr:cNvSpPr>
      </xdr:nvSpPr>
      <xdr:spPr bwMode="auto">
        <a:xfrm>
          <a:off x="802217" y="128143000"/>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304800"/>
    <xdr:sp macro="" textlink="">
      <xdr:nvSpPr>
        <xdr:cNvPr id="3456" name="AutoShape 2"/>
        <xdr:cNvSpPr>
          <a:spLocks noChangeAspect="1" noChangeArrowheads="1"/>
        </xdr:cNvSpPr>
      </xdr:nvSpPr>
      <xdr:spPr bwMode="auto">
        <a:xfrm>
          <a:off x="802217" y="128143000"/>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304800"/>
    <xdr:sp macro="" textlink="">
      <xdr:nvSpPr>
        <xdr:cNvPr id="3457" name="AutoShape 2"/>
        <xdr:cNvSpPr>
          <a:spLocks noChangeAspect="1" noChangeArrowheads="1"/>
        </xdr:cNvSpPr>
      </xdr:nvSpPr>
      <xdr:spPr bwMode="auto">
        <a:xfrm>
          <a:off x="802217" y="128143000"/>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304800"/>
    <xdr:sp macro="" textlink="">
      <xdr:nvSpPr>
        <xdr:cNvPr id="3458" name="AutoShape 2"/>
        <xdr:cNvSpPr>
          <a:spLocks noChangeAspect="1" noChangeArrowheads="1"/>
        </xdr:cNvSpPr>
      </xdr:nvSpPr>
      <xdr:spPr bwMode="auto">
        <a:xfrm>
          <a:off x="802217" y="128143000"/>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47650"/>
    <xdr:sp macro="" textlink="">
      <xdr:nvSpPr>
        <xdr:cNvPr id="3459" name="AutoShape 2"/>
        <xdr:cNvSpPr>
          <a:spLocks noChangeAspect="1" noChangeArrowheads="1"/>
        </xdr:cNvSpPr>
      </xdr:nvSpPr>
      <xdr:spPr bwMode="auto">
        <a:xfrm>
          <a:off x="802217" y="128143000"/>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47650"/>
    <xdr:sp macro="" textlink="">
      <xdr:nvSpPr>
        <xdr:cNvPr id="3460" name="AutoShape 2"/>
        <xdr:cNvSpPr>
          <a:spLocks noChangeAspect="1" noChangeArrowheads="1"/>
        </xdr:cNvSpPr>
      </xdr:nvSpPr>
      <xdr:spPr bwMode="auto">
        <a:xfrm>
          <a:off x="802217" y="128143000"/>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47650"/>
    <xdr:sp macro="" textlink="">
      <xdr:nvSpPr>
        <xdr:cNvPr id="3461" name="AutoShape 2"/>
        <xdr:cNvSpPr>
          <a:spLocks noChangeAspect="1" noChangeArrowheads="1"/>
        </xdr:cNvSpPr>
      </xdr:nvSpPr>
      <xdr:spPr bwMode="auto">
        <a:xfrm>
          <a:off x="802217" y="128143000"/>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47650"/>
    <xdr:sp macro="" textlink="">
      <xdr:nvSpPr>
        <xdr:cNvPr id="3462" name="AutoShape 2"/>
        <xdr:cNvSpPr>
          <a:spLocks noChangeAspect="1" noChangeArrowheads="1"/>
        </xdr:cNvSpPr>
      </xdr:nvSpPr>
      <xdr:spPr bwMode="auto">
        <a:xfrm>
          <a:off x="802217" y="128143000"/>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47650"/>
    <xdr:sp macro="" textlink="">
      <xdr:nvSpPr>
        <xdr:cNvPr id="3463" name="AutoShape 2"/>
        <xdr:cNvSpPr>
          <a:spLocks noChangeAspect="1" noChangeArrowheads="1"/>
        </xdr:cNvSpPr>
      </xdr:nvSpPr>
      <xdr:spPr bwMode="auto">
        <a:xfrm>
          <a:off x="802217" y="128143000"/>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47650"/>
    <xdr:sp macro="" textlink="">
      <xdr:nvSpPr>
        <xdr:cNvPr id="3464" name="AutoShape 2"/>
        <xdr:cNvSpPr>
          <a:spLocks noChangeAspect="1" noChangeArrowheads="1"/>
        </xdr:cNvSpPr>
      </xdr:nvSpPr>
      <xdr:spPr bwMode="auto">
        <a:xfrm>
          <a:off x="802217" y="128143000"/>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47650"/>
    <xdr:sp macro="" textlink="">
      <xdr:nvSpPr>
        <xdr:cNvPr id="3465" name="AutoShape 2"/>
        <xdr:cNvSpPr>
          <a:spLocks noChangeAspect="1" noChangeArrowheads="1"/>
        </xdr:cNvSpPr>
      </xdr:nvSpPr>
      <xdr:spPr bwMode="auto">
        <a:xfrm>
          <a:off x="802217" y="128143000"/>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47650"/>
    <xdr:sp macro="" textlink="">
      <xdr:nvSpPr>
        <xdr:cNvPr id="3466" name="AutoShape 2"/>
        <xdr:cNvSpPr>
          <a:spLocks noChangeAspect="1" noChangeArrowheads="1"/>
        </xdr:cNvSpPr>
      </xdr:nvSpPr>
      <xdr:spPr bwMode="auto">
        <a:xfrm>
          <a:off x="802217" y="128143000"/>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47650"/>
    <xdr:sp macro="" textlink="">
      <xdr:nvSpPr>
        <xdr:cNvPr id="3467" name="AutoShape 2"/>
        <xdr:cNvSpPr>
          <a:spLocks noChangeAspect="1" noChangeArrowheads="1"/>
        </xdr:cNvSpPr>
      </xdr:nvSpPr>
      <xdr:spPr bwMode="auto">
        <a:xfrm>
          <a:off x="802217" y="128143000"/>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47650"/>
    <xdr:sp macro="" textlink="">
      <xdr:nvSpPr>
        <xdr:cNvPr id="3468" name="AutoShape 2"/>
        <xdr:cNvSpPr>
          <a:spLocks noChangeAspect="1" noChangeArrowheads="1"/>
        </xdr:cNvSpPr>
      </xdr:nvSpPr>
      <xdr:spPr bwMode="auto">
        <a:xfrm>
          <a:off x="802217" y="128143000"/>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47650"/>
    <xdr:sp macro="" textlink="">
      <xdr:nvSpPr>
        <xdr:cNvPr id="3469" name="AutoShape 2"/>
        <xdr:cNvSpPr>
          <a:spLocks noChangeAspect="1" noChangeArrowheads="1"/>
        </xdr:cNvSpPr>
      </xdr:nvSpPr>
      <xdr:spPr bwMode="auto">
        <a:xfrm>
          <a:off x="802217" y="128143000"/>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47650"/>
    <xdr:sp macro="" textlink="">
      <xdr:nvSpPr>
        <xdr:cNvPr id="3470" name="AutoShape 2"/>
        <xdr:cNvSpPr>
          <a:spLocks noChangeAspect="1" noChangeArrowheads="1"/>
        </xdr:cNvSpPr>
      </xdr:nvSpPr>
      <xdr:spPr bwMode="auto">
        <a:xfrm>
          <a:off x="802217" y="128143000"/>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47650"/>
    <xdr:sp macro="" textlink="">
      <xdr:nvSpPr>
        <xdr:cNvPr id="3471" name="AutoShape 2"/>
        <xdr:cNvSpPr>
          <a:spLocks noChangeAspect="1" noChangeArrowheads="1"/>
        </xdr:cNvSpPr>
      </xdr:nvSpPr>
      <xdr:spPr bwMode="auto">
        <a:xfrm>
          <a:off x="802217" y="128143000"/>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47650"/>
    <xdr:sp macro="" textlink="">
      <xdr:nvSpPr>
        <xdr:cNvPr id="3472" name="AutoShape 2"/>
        <xdr:cNvSpPr>
          <a:spLocks noChangeAspect="1" noChangeArrowheads="1"/>
        </xdr:cNvSpPr>
      </xdr:nvSpPr>
      <xdr:spPr bwMode="auto">
        <a:xfrm>
          <a:off x="802217" y="128143000"/>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47650"/>
    <xdr:sp macro="" textlink="">
      <xdr:nvSpPr>
        <xdr:cNvPr id="3473" name="AutoShape 2"/>
        <xdr:cNvSpPr>
          <a:spLocks noChangeAspect="1" noChangeArrowheads="1"/>
        </xdr:cNvSpPr>
      </xdr:nvSpPr>
      <xdr:spPr bwMode="auto">
        <a:xfrm>
          <a:off x="802217" y="128143000"/>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47650"/>
    <xdr:sp macro="" textlink="">
      <xdr:nvSpPr>
        <xdr:cNvPr id="3474" name="AutoShape 2"/>
        <xdr:cNvSpPr>
          <a:spLocks noChangeAspect="1" noChangeArrowheads="1"/>
        </xdr:cNvSpPr>
      </xdr:nvSpPr>
      <xdr:spPr bwMode="auto">
        <a:xfrm>
          <a:off x="802217" y="128143000"/>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304800"/>
    <xdr:sp macro="" textlink="">
      <xdr:nvSpPr>
        <xdr:cNvPr id="3475" name="AutoShape 2"/>
        <xdr:cNvSpPr>
          <a:spLocks noChangeAspect="1" noChangeArrowheads="1"/>
        </xdr:cNvSpPr>
      </xdr:nvSpPr>
      <xdr:spPr bwMode="auto">
        <a:xfrm>
          <a:off x="802217" y="128143000"/>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85750"/>
    <xdr:sp macro="" textlink="">
      <xdr:nvSpPr>
        <xdr:cNvPr id="3476" name="AutoShape 2"/>
        <xdr:cNvSpPr>
          <a:spLocks noChangeAspect="1" noChangeArrowheads="1"/>
        </xdr:cNvSpPr>
      </xdr:nvSpPr>
      <xdr:spPr bwMode="auto">
        <a:xfrm>
          <a:off x="802217" y="128143000"/>
          <a:ext cx="449791"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66700"/>
    <xdr:sp macro="" textlink="">
      <xdr:nvSpPr>
        <xdr:cNvPr id="3477" name="AutoShape 2"/>
        <xdr:cNvSpPr>
          <a:spLocks noChangeAspect="1" noChangeArrowheads="1"/>
        </xdr:cNvSpPr>
      </xdr:nvSpPr>
      <xdr:spPr bwMode="auto">
        <a:xfrm>
          <a:off x="802217" y="128143000"/>
          <a:ext cx="449791"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66700"/>
    <xdr:sp macro="" textlink="">
      <xdr:nvSpPr>
        <xdr:cNvPr id="3478" name="AutoShape 2"/>
        <xdr:cNvSpPr>
          <a:spLocks noChangeAspect="1" noChangeArrowheads="1"/>
        </xdr:cNvSpPr>
      </xdr:nvSpPr>
      <xdr:spPr bwMode="auto">
        <a:xfrm>
          <a:off x="802217" y="128143000"/>
          <a:ext cx="449791"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304800"/>
    <xdr:sp macro="" textlink="">
      <xdr:nvSpPr>
        <xdr:cNvPr id="3479" name="AutoShape 2"/>
        <xdr:cNvSpPr>
          <a:spLocks noChangeAspect="1" noChangeArrowheads="1"/>
        </xdr:cNvSpPr>
      </xdr:nvSpPr>
      <xdr:spPr bwMode="auto">
        <a:xfrm>
          <a:off x="802217" y="128143000"/>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85750"/>
    <xdr:sp macro="" textlink="">
      <xdr:nvSpPr>
        <xdr:cNvPr id="3480" name="AutoShape 2"/>
        <xdr:cNvSpPr>
          <a:spLocks noChangeAspect="1" noChangeArrowheads="1"/>
        </xdr:cNvSpPr>
      </xdr:nvSpPr>
      <xdr:spPr bwMode="auto">
        <a:xfrm>
          <a:off x="802217" y="128143000"/>
          <a:ext cx="449791"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85750"/>
    <xdr:sp macro="" textlink="">
      <xdr:nvSpPr>
        <xdr:cNvPr id="3481" name="AutoShape 2"/>
        <xdr:cNvSpPr>
          <a:spLocks noChangeAspect="1" noChangeArrowheads="1"/>
        </xdr:cNvSpPr>
      </xdr:nvSpPr>
      <xdr:spPr bwMode="auto">
        <a:xfrm>
          <a:off x="802217" y="128143000"/>
          <a:ext cx="449791"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304800"/>
    <xdr:sp macro="" textlink="">
      <xdr:nvSpPr>
        <xdr:cNvPr id="3482" name="AutoShape 2"/>
        <xdr:cNvSpPr>
          <a:spLocks noChangeAspect="1" noChangeArrowheads="1"/>
        </xdr:cNvSpPr>
      </xdr:nvSpPr>
      <xdr:spPr bwMode="auto">
        <a:xfrm>
          <a:off x="802217" y="128143000"/>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304800"/>
    <xdr:sp macro="" textlink="">
      <xdr:nvSpPr>
        <xdr:cNvPr id="3483" name="AutoShape 2"/>
        <xdr:cNvSpPr>
          <a:spLocks noChangeAspect="1" noChangeArrowheads="1"/>
        </xdr:cNvSpPr>
      </xdr:nvSpPr>
      <xdr:spPr bwMode="auto">
        <a:xfrm>
          <a:off x="802217" y="128143000"/>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85750"/>
    <xdr:sp macro="" textlink="">
      <xdr:nvSpPr>
        <xdr:cNvPr id="3484" name="AutoShape 2"/>
        <xdr:cNvSpPr>
          <a:spLocks noChangeAspect="1" noChangeArrowheads="1"/>
        </xdr:cNvSpPr>
      </xdr:nvSpPr>
      <xdr:spPr bwMode="auto">
        <a:xfrm>
          <a:off x="802217" y="128143000"/>
          <a:ext cx="449791"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66700"/>
    <xdr:sp macro="" textlink="">
      <xdr:nvSpPr>
        <xdr:cNvPr id="3485" name="AutoShape 2"/>
        <xdr:cNvSpPr>
          <a:spLocks noChangeAspect="1" noChangeArrowheads="1"/>
        </xdr:cNvSpPr>
      </xdr:nvSpPr>
      <xdr:spPr bwMode="auto">
        <a:xfrm>
          <a:off x="802217" y="128143000"/>
          <a:ext cx="449791"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66700"/>
    <xdr:sp macro="" textlink="">
      <xdr:nvSpPr>
        <xdr:cNvPr id="3486" name="AutoShape 2"/>
        <xdr:cNvSpPr>
          <a:spLocks noChangeAspect="1" noChangeArrowheads="1"/>
        </xdr:cNvSpPr>
      </xdr:nvSpPr>
      <xdr:spPr bwMode="auto">
        <a:xfrm>
          <a:off x="802217" y="128143000"/>
          <a:ext cx="449791"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304800"/>
    <xdr:sp macro="" textlink="">
      <xdr:nvSpPr>
        <xdr:cNvPr id="3487" name="AutoShape 2"/>
        <xdr:cNvSpPr>
          <a:spLocks noChangeAspect="1" noChangeArrowheads="1"/>
        </xdr:cNvSpPr>
      </xdr:nvSpPr>
      <xdr:spPr bwMode="auto">
        <a:xfrm>
          <a:off x="802217" y="128143000"/>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85750"/>
    <xdr:sp macro="" textlink="">
      <xdr:nvSpPr>
        <xdr:cNvPr id="3488" name="AutoShape 2"/>
        <xdr:cNvSpPr>
          <a:spLocks noChangeAspect="1" noChangeArrowheads="1"/>
        </xdr:cNvSpPr>
      </xdr:nvSpPr>
      <xdr:spPr bwMode="auto">
        <a:xfrm>
          <a:off x="802217" y="128143000"/>
          <a:ext cx="449791"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85750"/>
    <xdr:sp macro="" textlink="">
      <xdr:nvSpPr>
        <xdr:cNvPr id="3489" name="AutoShape 2"/>
        <xdr:cNvSpPr>
          <a:spLocks noChangeAspect="1" noChangeArrowheads="1"/>
        </xdr:cNvSpPr>
      </xdr:nvSpPr>
      <xdr:spPr bwMode="auto">
        <a:xfrm>
          <a:off x="802217" y="128143000"/>
          <a:ext cx="449791"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304800"/>
    <xdr:sp macro="" textlink="">
      <xdr:nvSpPr>
        <xdr:cNvPr id="3490" name="AutoShape 2"/>
        <xdr:cNvSpPr>
          <a:spLocks noChangeAspect="1" noChangeArrowheads="1"/>
        </xdr:cNvSpPr>
      </xdr:nvSpPr>
      <xdr:spPr bwMode="auto">
        <a:xfrm>
          <a:off x="802217" y="128143000"/>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304800"/>
    <xdr:sp macro="" textlink="">
      <xdr:nvSpPr>
        <xdr:cNvPr id="3491" name="AutoShape 2"/>
        <xdr:cNvSpPr>
          <a:spLocks noChangeAspect="1" noChangeArrowheads="1"/>
        </xdr:cNvSpPr>
      </xdr:nvSpPr>
      <xdr:spPr bwMode="auto">
        <a:xfrm>
          <a:off x="802217" y="128143000"/>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76225"/>
    <xdr:sp macro="" textlink="">
      <xdr:nvSpPr>
        <xdr:cNvPr id="3492" name="AutoShape 2"/>
        <xdr:cNvSpPr>
          <a:spLocks noChangeAspect="1" noChangeArrowheads="1"/>
        </xdr:cNvSpPr>
      </xdr:nvSpPr>
      <xdr:spPr bwMode="auto">
        <a:xfrm>
          <a:off x="802217" y="128143000"/>
          <a:ext cx="449791"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76225"/>
    <xdr:sp macro="" textlink="">
      <xdr:nvSpPr>
        <xdr:cNvPr id="3493" name="AutoShape 2"/>
        <xdr:cNvSpPr>
          <a:spLocks noChangeAspect="1" noChangeArrowheads="1"/>
        </xdr:cNvSpPr>
      </xdr:nvSpPr>
      <xdr:spPr bwMode="auto">
        <a:xfrm>
          <a:off x="802217" y="128143000"/>
          <a:ext cx="449791"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76225"/>
    <xdr:sp macro="" textlink="">
      <xdr:nvSpPr>
        <xdr:cNvPr id="3494" name="AutoShape 2"/>
        <xdr:cNvSpPr>
          <a:spLocks noChangeAspect="1" noChangeArrowheads="1"/>
        </xdr:cNvSpPr>
      </xdr:nvSpPr>
      <xdr:spPr bwMode="auto">
        <a:xfrm>
          <a:off x="802217" y="128143000"/>
          <a:ext cx="449791"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304800"/>
    <xdr:sp macro="" textlink="">
      <xdr:nvSpPr>
        <xdr:cNvPr id="3495" name="AutoShape 2"/>
        <xdr:cNvSpPr>
          <a:spLocks noChangeAspect="1" noChangeArrowheads="1"/>
        </xdr:cNvSpPr>
      </xdr:nvSpPr>
      <xdr:spPr bwMode="auto">
        <a:xfrm>
          <a:off x="802217" y="128143000"/>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76225"/>
    <xdr:sp macro="" textlink="">
      <xdr:nvSpPr>
        <xdr:cNvPr id="3496" name="AutoShape 2"/>
        <xdr:cNvSpPr>
          <a:spLocks noChangeAspect="1" noChangeArrowheads="1"/>
        </xdr:cNvSpPr>
      </xdr:nvSpPr>
      <xdr:spPr bwMode="auto">
        <a:xfrm>
          <a:off x="802217" y="128143000"/>
          <a:ext cx="449791"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76225"/>
    <xdr:sp macro="" textlink="">
      <xdr:nvSpPr>
        <xdr:cNvPr id="3497" name="AutoShape 2"/>
        <xdr:cNvSpPr>
          <a:spLocks noChangeAspect="1" noChangeArrowheads="1"/>
        </xdr:cNvSpPr>
      </xdr:nvSpPr>
      <xdr:spPr bwMode="auto">
        <a:xfrm>
          <a:off x="802217" y="128143000"/>
          <a:ext cx="449791"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304800"/>
    <xdr:sp macro="" textlink="">
      <xdr:nvSpPr>
        <xdr:cNvPr id="3498" name="AutoShape 2"/>
        <xdr:cNvSpPr>
          <a:spLocks noChangeAspect="1" noChangeArrowheads="1"/>
        </xdr:cNvSpPr>
      </xdr:nvSpPr>
      <xdr:spPr bwMode="auto">
        <a:xfrm>
          <a:off x="802217" y="128143000"/>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304800"/>
    <xdr:sp macro="" textlink="">
      <xdr:nvSpPr>
        <xdr:cNvPr id="3499" name="AutoShape 2"/>
        <xdr:cNvSpPr>
          <a:spLocks noChangeAspect="1" noChangeArrowheads="1"/>
        </xdr:cNvSpPr>
      </xdr:nvSpPr>
      <xdr:spPr bwMode="auto">
        <a:xfrm>
          <a:off x="802217" y="128143000"/>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76225"/>
    <xdr:sp macro="" textlink="">
      <xdr:nvSpPr>
        <xdr:cNvPr id="3500" name="AutoShape 2"/>
        <xdr:cNvSpPr>
          <a:spLocks noChangeAspect="1" noChangeArrowheads="1"/>
        </xdr:cNvSpPr>
      </xdr:nvSpPr>
      <xdr:spPr bwMode="auto">
        <a:xfrm>
          <a:off x="802217" y="128143000"/>
          <a:ext cx="449791"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76225"/>
    <xdr:sp macro="" textlink="">
      <xdr:nvSpPr>
        <xdr:cNvPr id="3501" name="AutoShape 2"/>
        <xdr:cNvSpPr>
          <a:spLocks noChangeAspect="1" noChangeArrowheads="1"/>
        </xdr:cNvSpPr>
      </xdr:nvSpPr>
      <xdr:spPr bwMode="auto">
        <a:xfrm>
          <a:off x="802217" y="128143000"/>
          <a:ext cx="449791"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76225"/>
    <xdr:sp macro="" textlink="">
      <xdr:nvSpPr>
        <xdr:cNvPr id="3502" name="AutoShape 2"/>
        <xdr:cNvSpPr>
          <a:spLocks noChangeAspect="1" noChangeArrowheads="1"/>
        </xdr:cNvSpPr>
      </xdr:nvSpPr>
      <xdr:spPr bwMode="auto">
        <a:xfrm>
          <a:off x="802217" y="128143000"/>
          <a:ext cx="449791"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304800"/>
    <xdr:sp macro="" textlink="">
      <xdr:nvSpPr>
        <xdr:cNvPr id="3503" name="AutoShape 2"/>
        <xdr:cNvSpPr>
          <a:spLocks noChangeAspect="1" noChangeArrowheads="1"/>
        </xdr:cNvSpPr>
      </xdr:nvSpPr>
      <xdr:spPr bwMode="auto">
        <a:xfrm>
          <a:off x="802217" y="128143000"/>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76225"/>
    <xdr:sp macro="" textlink="">
      <xdr:nvSpPr>
        <xdr:cNvPr id="3504" name="AutoShape 2"/>
        <xdr:cNvSpPr>
          <a:spLocks noChangeAspect="1" noChangeArrowheads="1"/>
        </xdr:cNvSpPr>
      </xdr:nvSpPr>
      <xdr:spPr bwMode="auto">
        <a:xfrm>
          <a:off x="802217" y="128143000"/>
          <a:ext cx="449791"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76225"/>
    <xdr:sp macro="" textlink="">
      <xdr:nvSpPr>
        <xdr:cNvPr id="3505" name="AutoShape 2"/>
        <xdr:cNvSpPr>
          <a:spLocks noChangeAspect="1" noChangeArrowheads="1"/>
        </xdr:cNvSpPr>
      </xdr:nvSpPr>
      <xdr:spPr bwMode="auto">
        <a:xfrm>
          <a:off x="802217" y="128143000"/>
          <a:ext cx="449791"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304800"/>
    <xdr:sp macro="" textlink="">
      <xdr:nvSpPr>
        <xdr:cNvPr id="3506" name="AutoShape 2"/>
        <xdr:cNvSpPr>
          <a:spLocks noChangeAspect="1" noChangeArrowheads="1"/>
        </xdr:cNvSpPr>
      </xdr:nvSpPr>
      <xdr:spPr bwMode="auto">
        <a:xfrm>
          <a:off x="802217" y="128143000"/>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304800"/>
    <xdr:sp macro="" textlink="">
      <xdr:nvSpPr>
        <xdr:cNvPr id="3507" name="AutoShape 2"/>
        <xdr:cNvSpPr>
          <a:spLocks noChangeAspect="1" noChangeArrowheads="1"/>
        </xdr:cNvSpPr>
      </xdr:nvSpPr>
      <xdr:spPr bwMode="auto">
        <a:xfrm>
          <a:off x="802217" y="128143000"/>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304800"/>
    <xdr:sp macro="" textlink="">
      <xdr:nvSpPr>
        <xdr:cNvPr id="3508" name="AutoShape 2"/>
        <xdr:cNvSpPr>
          <a:spLocks noChangeAspect="1" noChangeArrowheads="1"/>
        </xdr:cNvSpPr>
      </xdr:nvSpPr>
      <xdr:spPr bwMode="auto">
        <a:xfrm>
          <a:off x="802217" y="128143000"/>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76225"/>
    <xdr:sp macro="" textlink="">
      <xdr:nvSpPr>
        <xdr:cNvPr id="3509" name="AutoShape 2"/>
        <xdr:cNvSpPr>
          <a:spLocks noChangeAspect="1" noChangeArrowheads="1"/>
        </xdr:cNvSpPr>
      </xdr:nvSpPr>
      <xdr:spPr bwMode="auto">
        <a:xfrm>
          <a:off x="802217" y="128143000"/>
          <a:ext cx="449791"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76225"/>
    <xdr:sp macro="" textlink="">
      <xdr:nvSpPr>
        <xdr:cNvPr id="3510" name="AutoShape 2"/>
        <xdr:cNvSpPr>
          <a:spLocks noChangeAspect="1" noChangeArrowheads="1"/>
        </xdr:cNvSpPr>
      </xdr:nvSpPr>
      <xdr:spPr bwMode="auto">
        <a:xfrm>
          <a:off x="802217" y="128143000"/>
          <a:ext cx="449791"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304800"/>
    <xdr:sp macro="" textlink="">
      <xdr:nvSpPr>
        <xdr:cNvPr id="3511" name="AutoShape 2"/>
        <xdr:cNvSpPr>
          <a:spLocks noChangeAspect="1" noChangeArrowheads="1"/>
        </xdr:cNvSpPr>
      </xdr:nvSpPr>
      <xdr:spPr bwMode="auto">
        <a:xfrm>
          <a:off x="802217" y="128143000"/>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304800"/>
    <xdr:sp macro="" textlink="">
      <xdr:nvSpPr>
        <xdr:cNvPr id="3512" name="AutoShape 2"/>
        <xdr:cNvSpPr>
          <a:spLocks noChangeAspect="1" noChangeArrowheads="1"/>
        </xdr:cNvSpPr>
      </xdr:nvSpPr>
      <xdr:spPr bwMode="auto">
        <a:xfrm>
          <a:off x="802217" y="128143000"/>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304800"/>
    <xdr:sp macro="" textlink="">
      <xdr:nvSpPr>
        <xdr:cNvPr id="3513" name="AutoShape 2"/>
        <xdr:cNvSpPr>
          <a:spLocks noChangeAspect="1" noChangeArrowheads="1"/>
        </xdr:cNvSpPr>
      </xdr:nvSpPr>
      <xdr:spPr bwMode="auto">
        <a:xfrm>
          <a:off x="802217" y="128143000"/>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304800"/>
    <xdr:sp macro="" textlink="">
      <xdr:nvSpPr>
        <xdr:cNvPr id="3514" name="AutoShape 2"/>
        <xdr:cNvSpPr>
          <a:spLocks noChangeAspect="1" noChangeArrowheads="1"/>
        </xdr:cNvSpPr>
      </xdr:nvSpPr>
      <xdr:spPr bwMode="auto">
        <a:xfrm>
          <a:off x="802217" y="128143000"/>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304800"/>
    <xdr:sp macro="" textlink="">
      <xdr:nvSpPr>
        <xdr:cNvPr id="3515" name="AutoShape 2"/>
        <xdr:cNvSpPr>
          <a:spLocks noChangeAspect="1" noChangeArrowheads="1"/>
        </xdr:cNvSpPr>
      </xdr:nvSpPr>
      <xdr:spPr bwMode="auto">
        <a:xfrm>
          <a:off x="802217" y="128143000"/>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304800"/>
    <xdr:sp macro="" textlink="">
      <xdr:nvSpPr>
        <xdr:cNvPr id="3516" name="AutoShape 2"/>
        <xdr:cNvSpPr>
          <a:spLocks noChangeAspect="1" noChangeArrowheads="1"/>
        </xdr:cNvSpPr>
      </xdr:nvSpPr>
      <xdr:spPr bwMode="auto">
        <a:xfrm>
          <a:off x="802217" y="128143000"/>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76225"/>
    <xdr:sp macro="" textlink="">
      <xdr:nvSpPr>
        <xdr:cNvPr id="3517" name="AutoShape 2"/>
        <xdr:cNvSpPr>
          <a:spLocks noChangeAspect="1" noChangeArrowheads="1"/>
        </xdr:cNvSpPr>
      </xdr:nvSpPr>
      <xdr:spPr bwMode="auto">
        <a:xfrm>
          <a:off x="802217" y="128143000"/>
          <a:ext cx="449791"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304800"/>
    <xdr:sp macro="" textlink="">
      <xdr:nvSpPr>
        <xdr:cNvPr id="3518" name="AutoShape 2"/>
        <xdr:cNvSpPr>
          <a:spLocks noChangeAspect="1" noChangeArrowheads="1"/>
        </xdr:cNvSpPr>
      </xdr:nvSpPr>
      <xdr:spPr bwMode="auto">
        <a:xfrm>
          <a:off x="802217" y="128143000"/>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304800"/>
    <xdr:sp macro="" textlink="">
      <xdr:nvSpPr>
        <xdr:cNvPr id="3519" name="AutoShape 2"/>
        <xdr:cNvSpPr>
          <a:spLocks noChangeAspect="1" noChangeArrowheads="1"/>
        </xdr:cNvSpPr>
      </xdr:nvSpPr>
      <xdr:spPr bwMode="auto">
        <a:xfrm>
          <a:off x="802217" y="128143000"/>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304800"/>
    <xdr:sp macro="" textlink="">
      <xdr:nvSpPr>
        <xdr:cNvPr id="3520" name="AutoShape 2"/>
        <xdr:cNvSpPr>
          <a:spLocks noChangeAspect="1" noChangeArrowheads="1"/>
        </xdr:cNvSpPr>
      </xdr:nvSpPr>
      <xdr:spPr bwMode="auto">
        <a:xfrm>
          <a:off x="802217" y="128143000"/>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304800"/>
    <xdr:sp macro="" textlink="">
      <xdr:nvSpPr>
        <xdr:cNvPr id="3521" name="AutoShape 2"/>
        <xdr:cNvSpPr>
          <a:spLocks noChangeAspect="1" noChangeArrowheads="1"/>
        </xdr:cNvSpPr>
      </xdr:nvSpPr>
      <xdr:spPr bwMode="auto">
        <a:xfrm>
          <a:off x="802217" y="128143000"/>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47650"/>
    <xdr:sp macro="" textlink="">
      <xdr:nvSpPr>
        <xdr:cNvPr id="3522" name="AutoShape 2"/>
        <xdr:cNvSpPr>
          <a:spLocks noChangeAspect="1" noChangeArrowheads="1"/>
        </xdr:cNvSpPr>
      </xdr:nvSpPr>
      <xdr:spPr bwMode="auto">
        <a:xfrm>
          <a:off x="802217" y="128143000"/>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47650"/>
    <xdr:sp macro="" textlink="">
      <xdr:nvSpPr>
        <xdr:cNvPr id="3523" name="AutoShape 2"/>
        <xdr:cNvSpPr>
          <a:spLocks noChangeAspect="1" noChangeArrowheads="1"/>
        </xdr:cNvSpPr>
      </xdr:nvSpPr>
      <xdr:spPr bwMode="auto">
        <a:xfrm>
          <a:off x="802217" y="128143000"/>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47650"/>
    <xdr:sp macro="" textlink="">
      <xdr:nvSpPr>
        <xdr:cNvPr id="3524" name="AutoShape 2"/>
        <xdr:cNvSpPr>
          <a:spLocks noChangeAspect="1" noChangeArrowheads="1"/>
        </xdr:cNvSpPr>
      </xdr:nvSpPr>
      <xdr:spPr bwMode="auto">
        <a:xfrm>
          <a:off x="802217" y="128143000"/>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47650"/>
    <xdr:sp macro="" textlink="">
      <xdr:nvSpPr>
        <xdr:cNvPr id="3525" name="AutoShape 2"/>
        <xdr:cNvSpPr>
          <a:spLocks noChangeAspect="1" noChangeArrowheads="1"/>
        </xdr:cNvSpPr>
      </xdr:nvSpPr>
      <xdr:spPr bwMode="auto">
        <a:xfrm>
          <a:off x="802217" y="128143000"/>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47650"/>
    <xdr:sp macro="" textlink="">
      <xdr:nvSpPr>
        <xdr:cNvPr id="3526" name="AutoShape 2"/>
        <xdr:cNvSpPr>
          <a:spLocks noChangeAspect="1" noChangeArrowheads="1"/>
        </xdr:cNvSpPr>
      </xdr:nvSpPr>
      <xdr:spPr bwMode="auto">
        <a:xfrm>
          <a:off x="802217" y="128143000"/>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47650"/>
    <xdr:sp macro="" textlink="">
      <xdr:nvSpPr>
        <xdr:cNvPr id="3527" name="AutoShape 2"/>
        <xdr:cNvSpPr>
          <a:spLocks noChangeAspect="1" noChangeArrowheads="1"/>
        </xdr:cNvSpPr>
      </xdr:nvSpPr>
      <xdr:spPr bwMode="auto">
        <a:xfrm>
          <a:off x="802217" y="128143000"/>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47650"/>
    <xdr:sp macro="" textlink="">
      <xdr:nvSpPr>
        <xdr:cNvPr id="3528" name="AutoShape 2"/>
        <xdr:cNvSpPr>
          <a:spLocks noChangeAspect="1" noChangeArrowheads="1"/>
        </xdr:cNvSpPr>
      </xdr:nvSpPr>
      <xdr:spPr bwMode="auto">
        <a:xfrm>
          <a:off x="802217" y="128143000"/>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47650"/>
    <xdr:sp macro="" textlink="">
      <xdr:nvSpPr>
        <xdr:cNvPr id="3529" name="AutoShape 2"/>
        <xdr:cNvSpPr>
          <a:spLocks noChangeAspect="1" noChangeArrowheads="1"/>
        </xdr:cNvSpPr>
      </xdr:nvSpPr>
      <xdr:spPr bwMode="auto">
        <a:xfrm>
          <a:off x="802217" y="128143000"/>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47650"/>
    <xdr:sp macro="" textlink="">
      <xdr:nvSpPr>
        <xdr:cNvPr id="3530" name="AutoShape 2"/>
        <xdr:cNvSpPr>
          <a:spLocks noChangeAspect="1" noChangeArrowheads="1"/>
        </xdr:cNvSpPr>
      </xdr:nvSpPr>
      <xdr:spPr bwMode="auto">
        <a:xfrm>
          <a:off x="802217" y="128143000"/>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47650"/>
    <xdr:sp macro="" textlink="">
      <xdr:nvSpPr>
        <xdr:cNvPr id="3531" name="AutoShape 2"/>
        <xdr:cNvSpPr>
          <a:spLocks noChangeAspect="1" noChangeArrowheads="1"/>
        </xdr:cNvSpPr>
      </xdr:nvSpPr>
      <xdr:spPr bwMode="auto">
        <a:xfrm>
          <a:off x="802217" y="128143000"/>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47650"/>
    <xdr:sp macro="" textlink="">
      <xdr:nvSpPr>
        <xdr:cNvPr id="3532" name="AutoShape 2"/>
        <xdr:cNvSpPr>
          <a:spLocks noChangeAspect="1" noChangeArrowheads="1"/>
        </xdr:cNvSpPr>
      </xdr:nvSpPr>
      <xdr:spPr bwMode="auto">
        <a:xfrm>
          <a:off x="802217" y="128143000"/>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47650"/>
    <xdr:sp macro="" textlink="">
      <xdr:nvSpPr>
        <xdr:cNvPr id="3533" name="AutoShape 2"/>
        <xdr:cNvSpPr>
          <a:spLocks noChangeAspect="1" noChangeArrowheads="1"/>
        </xdr:cNvSpPr>
      </xdr:nvSpPr>
      <xdr:spPr bwMode="auto">
        <a:xfrm>
          <a:off x="802217" y="128143000"/>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47650"/>
    <xdr:sp macro="" textlink="">
      <xdr:nvSpPr>
        <xdr:cNvPr id="3534" name="AutoShape 2"/>
        <xdr:cNvSpPr>
          <a:spLocks noChangeAspect="1" noChangeArrowheads="1"/>
        </xdr:cNvSpPr>
      </xdr:nvSpPr>
      <xdr:spPr bwMode="auto">
        <a:xfrm>
          <a:off x="802217" y="128143000"/>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47650"/>
    <xdr:sp macro="" textlink="">
      <xdr:nvSpPr>
        <xdr:cNvPr id="3535" name="AutoShape 2"/>
        <xdr:cNvSpPr>
          <a:spLocks noChangeAspect="1" noChangeArrowheads="1"/>
        </xdr:cNvSpPr>
      </xdr:nvSpPr>
      <xdr:spPr bwMode="auto">
        <a:xfrm>
          <a:off x="802217" y="128143000"/>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47650"/>
    <xdr:sp macro="" textlink="">
      <xdr:nvSpPr>
        <xdr:cNvPr id="3536" name="AutoShape 2"/>
        <xdr:cNvSpPr>
          <a:spLocks noChangeAspect="1" noChangeArrowheads="1"/>
        </xdr:cNvSpPr>
      </xdr:nvSpPr>
      <xdr:spPr bwMode="auto">
        <a:xfrm>
          <a:off x="802217" y="128143000"/>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47650"/>
    <xdr:sp macro="" textlink="">
      <xdr:nvSpPr>
        <xdr:cNvPr id="3537" name="AutoShape 2"/>
        <xdr:cNvSpPr>
          <a:spLocks noChangeAspect="1" noChangeArrowheads="1"/>
        </xdr:cNvSpPr>
      </xdr:nvSpPr>
      <xdr:spPr bwMode="auto">
        <a:xfrm>
          <a:off x="802217" y="128143000"/>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304800"/>
    <xdr:sp macro="" textlink="">
      <xdr:nvSpPr>
        <xdr:cNvPr id="3538" name="AutoShape 2"/>
        <xdr:cNvSpPr>
          <a:spLocks noChangeAspect="1" noChangeArrowheads="1"/>
        </xdr:cNvSpPr>
      </xdr:nvSpPr>
      <xdr:spPr bwMode="auto">
        <a:xfrm>
          <a:off x="802217" y="128143000"/>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85750"/>
    <xdr:sp macro="" textlink="">
      <xdr:nvSpPr>
        <xdr:cNvPr id="3539" name="AutoShape 2"/>
        <xdr:cNvSpPr>
          <a:spLocks noChangeAspect="1" noChangeArrowheads="1"/>
        </xdr:cNvSpPr>
      </xdr:nvSpPr>
      <xdr:spPr bwMode="auto">
        <a:xfrm>
          <a:off x="802217" y="128143000"/>
          <a:ext cx="449791"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66700"/>
    <xdr:sp macro="" textlink="">
      <xdr:nvSpPr>
        <xdr:cNvPr id="3540" name="AutoShape 2"/>
        <xdr:cNvSpPr>
          <a:spLocks noChangeAspect="1" noChangeArrowheads="1"/>
        </xdr:cNvSpPr>
      </xdr:nvSpPr>
      <xdr:spPr bwMode="auto">
        <a:xfrm>
          <a:off x="802217" y="128143000"/>
          <a:ext cx="449791"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66700"/>
    <xdr:sp macro="" textlink="">
      <xdr:nvSpPr>
        <xdr:cNvPr id="3541" name="AutoShape 2"/>
        <xdr:cNvSpPr>
          <a:spLocks noChangeAspect="1" noChangeArrowheads="1"/>
        </xdr:cNvSpPr>
      </xdr:nvSpPr>
      <xdr:spPr bwMode="auto">
        <a:xfrm>
          <a:off x="802217" y="128143000"/>
          <a:ext cx="449791"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304800"/>
    <xdr:sp macro="" textlink="">
      <xdr:nvSpPr>
        <xdr:cNvPr id="3542" name="AutoShape 2"/>
        <xdr:cNvSpPr>
          <a:spLocks noChangeAspect="1" noChangeArrowheads="1"/>
        </xdr:cNvSpPr>
      </xdr:nvSpPr>
      <xdr:spPr bwMode="auto">
        <a:xfrm>
          <a:off x="802217" y="128143000"/>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85750"/>
    <xdr:sp macro="" textlink="">
      <xdr:nvSpPr>
        <xdr:cNvPr id="3543" name="AutoShape 2"/>
        <xdr:cNvSpPr>
          <a:spLocks noChangeAspect="1" noChangeArrowheads="1"/>
        </xdr:cNvSpPr>
      </xdr:nvSpPr>
      <xdr:spPr bwMode="auto">
        <a:xfrm>
          <a:off x="802217" y="128143000"/>
          <a:ext cx="449791"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85750"/>
    <xdr:sp macro="" textlink="">
      <xdr:nvSpPr>
        <xdr:cNvPr id="3544" name="AutoShape 2"/>
        <xdr:cNvSpPr>
          <a:spLocks noChangeAspect="1" noChangeArrowheads="1"/>
        </xdr:cNvSpPr>
      </xdr:nvSpPr>
      <xdr:spPr bwMode="auto">
        <a:xfrm>
          <a:off x="802217" y="128143000"/>
          <a:ext cx="449791"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304800"/>
    <xdr:sp macro="" textlink="">
      <xdr:nvSpPr>
        <xdr:cNvPr id="3545" name="AutoShape 2"/>
        <xdr:cNvSpPr>
          <a:spLocks noChangeAspect="1" noChangeArrowheads="1"/>
        </xdr:cNvSpPr>
      </xdr:nvSpPr>
      <xdr:spPr bwMode="auto">
        <a:xfrm>
          <a:off x="802217" y="128143000"/>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304800"/>
    <xdr:sp macro="" textlink="">
      <xdr:nvSpPr>
        <xdr:cNvPr id="3546" name="AutoShape 2"/>
        <xdr:cNvSpPr>
          <a:spLocks noChangeAspect="1" noChangeArrowheads="1"/>
        </xdr:cNvSpPr>
      </xdr:nvSpPr>
      <xdr:spPr bwMode="auto">
        <a:xfrm>
          <a:off x="802217" y="128143000"/>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85750"/>
    <xdr:sp macro="" textlink="">
      <xdr:nvSpPr>
        <xdr:cNvPr id="3547" name="AutoShape 2"/>
        <xdr:cNvSpPr>
          <a:spLocks noChangeAspect="1" noChangeArrowheads="1"/>
        </xdr:cNvSpPr>
      </xdr:nvSpPr>
      <xdr:spPr bwMode="auto">
        <a:xfrm>
          <a:off x="802217" y="128143000"/>
          <a:ext cx="449791"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66700"/>
    <xdr:sp macro="" textlink="">
      <xdr:nvSpPr>
        <xdr:cNvPr id="3548" name="AutoShape 2"/>
        <xdr:cNvSpPr>
          <a:spLocks noChangeAspect="1" noChangeArrowheads="1"/>
        </xdr:cNvSpPr>
      </xdr:nvSpPr>
      <xdr:spPr bwMode="auto">
        <a:xfrm>
          <a:off x="802217" y="128143000"/>
          <a:ext cx="449791"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66700"/>
    <xdr:sp macro="" textlink="">
      <xdr:nvSpPr>
        <xdr:cNvPr id="3549" name="AutoShape 2"/>
        <xdr:cNvSpPr>
          <a:spLocks noChangeAspect="1" noChangeArrowheads="1"/>
        </xdr:cNvSpPr>
      </xdr:nvSpPr>
      <xdr:spPr bwMode="auto">
        <a:xfrm>
          <a:off x="802217" y="128143000"/>
          <a:ext cx="449791"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304800"/>
    <xdr:sp macro="" textlink="">
      <xdr:nvSpPr>
        <xdr:cNvPr id="3550" name="AutoShape 2"/>
        <xdr:cNvSpPr>
          <a:spLocks noChangeAspect="1" noChangeArrowheads="1"/>
        </xdr:cNvSpPr>
      </xdr:nvSpPr>
      <xdr:spPr bwMode="auto">
        <a:xfrm>
          <a:off x="802217" y="128143000"/>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85750"/>
    <xdr:sp macro="" textlink="">
      <xdr:nvSpPr>
        <xdr:cNvPr id="3551" name="AutoShape 2"/>
        <xdr:cNvSpPr>
          <a:spLocks noChangeAspect="1" noChangeArrowheads="1"/>
        </xdr:cNvSpPr>
      </xdr:nvSpPr>
      <xdr:spPr bwMode="auto">
        <a:xfrm>
          <a:off x="802217" y="128143000"/>
          <a:ext cx="449791"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85750"/>
    <xdr:sp macro="" textlink="">
      <xdr:nvSpPr>
        <xdr:cNvPr id="3552" name="AutoShape 2"/>
        <xdr:cNvSpPr>
          <a:spLocks noChangeAspect="1" noChangeArrowheads="1"/>
        </xdr:cNvSpPr>
      </xdr:nvSpPr>
      <xdr:spPr bwMode="auto">
        <a:xfrm>
          <a:off x="802217" y="128143000"/>
          <a:ext cx="449791"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304800"/>
    <xdr:sp macro="" textlink="">
      <xdr:nvSpPr>
        <xdr:cNvPr id="3553" name="AutoShape 2"/>
        <xdr:cNvSpPr>
          <a:spLocks noChangeAspect="1" noChangeArrowheads="1"/>
        </xdr:cNvSpPr>
      </xdr:nvSpPr>
      <xdr:spPr bwMode="auto">
        <a:xfrm>
          <a:off x="802217" y="128143000"/>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304800"/>
    <xdr:sp macro="" textlink="">
      <xdr:nvSpPr>
        <xdr:cNvPr id="3554" name="AutoShape 2"/>
        <xdr:cNvSpPr>
          <a:spLocks noChangeAspect="1" noChangeArrowheads="1"/>
        </xdr:cNvSpPr>
      </xdr:nvSpPr>
      <xdr:spPr bwMode="auto">
        <a:xfrm>
          <a:off x="802217" y="128143000"/>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76225"/>
    <xdr:sp macro="" textlink="">
      <xdr:nvSpPr>
        <xdr:cNvPr id="3555" name="AutoShape 2"/>
        <xdr:cNvSpPr>
          <a:spLocks noChangeAspect="1" noChangeArrowheads="1"/>
        </xdr:cNvSpPr>
      </xdr:nvSpPr>
      <xdr:spPr bwMode="auto">
        <a:xfrm>
          <a:off x="802217" y="128143000"/>
          <a:ext cx="449791"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76225"/>
    <xdr:sp macro="" textlink="">
      <xdr:nvSpPr>
        <xdr:cNvPr id="3556" name="AutoShape 2"/>
        <xdr:cNvSpPr>
          <a:spLocks noChangeAspect="1" noChangeArrowheads="1"/>
        </xdr:cNvSpPr>
      </xdr:nvSpPr>
      <xdr:spPr bwMode="auto">
        <a:xfrm>
          <a:off x="802217" y="128143000"/>
          <a:ext cx="449791"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76225"/>
    <xdr:sp macro="" textlink="">
      <xdr:nvSpPr>
        <xdr:cNvPr id="3557" name="AutoShape 2"/>
        <xdr:cNvSpPr>
          <a:spLocks noChangeAspect="1" noChangeArrowheads="1"/>
        </xdr:cNvSpPr>
      </xdr:nvSpPr>
      <xdr:spPr bwMode="auto">
        <a:xfrm>
          <a:off x="802217" y="128143000"/>
          <a:ext cx="449791"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304800"/>
    <xdr:sp macro="" textlink="">
      <xdr:nvSpPr>
        <xdr:cNvPr id="3558" name="AutoShape 2"/>
        <xdr:cNvSpPr>
          <a:spLocks noChangeAspect="1" noChangeArrowheads="1"/>
        </xdr:cNvSpPr>
      </xdr:nvSpPr>
      <xdr:spPr bwMode="auto">
        <a:xfrm>
          <a:off x="802217" y="128143000"/>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76225"/>
    <xdr:sp macro="" textlink="">
      <xdr:nvSpPr>
        <xdr:cNvPr id="3559" name="AutoShape 2"/>
        <xdr:cNvSpPr>
          <a:spLocks noChangeAspect="1" noChangeArrowheads="1"/>
        </xdr:cNvSpPr>
      </xdr:nvSpPr>
      <xdr:spPr bwMode="auto">
        <a:xfrm>
          <a:off x="802217" y="128143000"/>
          <a:ext cx="449791"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76225"/>
    <xdr:sp macro="" textlink="">
      <xdr:nvSpPr>
        <xdr:cNvPr id="3560" name="AutoShape 2"/>
        <xdr:cNvSpPr>
          <a:spLocks noChangeAspect="1" noChangeArrowheads="1"/>
        </xdr:cNvSpPr>
      </xdr:nvSpPr>
      <xdr:spPr bwMode="auto">
        <a:xfrm>
          <a:off x="802217" y="128143000"/>
          <a:ext cx="449791"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304800"/>
    <xdr:sp macro="" textlink="">
      <xdr:nvSpPr>
        <xdr:cNvPr id="3561" name="AutoShape 2"/>
        <xdr:cNvSpPr>
          <a:spLocks noChangeAspect="1" noChangeArrowheads="1"/>
        </xdr:cNvSpPr>
      </xdr:nvSpPr>
      <xdr:spPr bwMode="auto">
        <a:xfrm>
          <a:off x="802217" y="128143000"/>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304800"/>
    <xdr:sp macro="" textlink="">
      <xdr:nvSpPr>
        <xdr:cNvPr id="3562" name="AutoShape 2"/>
        <xdr:cNvSpPr>
          <a:spLocks noChangeAspect="1" noChangeArrowheads="1"/>
        </xdr:cNvSpPr>
      </xdr:nvSpPr>
      <xdr:spPr bwMode="auto">
        <a:xfrm>
          <a:off x="802217" y="128143000"/>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76225"/>
    <xdr:sp macro="" textlink="">
      <xdr:nvSpPr>
        <xdr:cNvPr id="3563" name="AutoShape 2"/>
        <xdr:cNvSpPr>
          <a:spLocks noChangeAspect="1" noChangeArrowheads="1"/>
        </xdr:cNvSpPr>
      </xdr:nvSpPr>
      <xdr:spPr bwMode="auto">
        <a:xfrm>
          <a:off x="802217" y="128143000"/>
          <a:ext cx="449791"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76225"/>
    <xdr:sp macro="" textlink="">
      <xdr:nvSpPr>
        <xdr:cNvPr id="3564" name="AutoShape 2"/>
        <xdr:cNvSpPr>
          <a:spLocks noChangeAspect="1" noChangeArrowheads="1"/>
        </xdr:cNvSpPr>
      </xdr:nvSpPr>
      <xdr:spPr bwMode="auto">
        <a:xfrm>
          <a:off x="802217" y="128143000"/>
          <a:ext cx="449791"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76225"/>
    <xdr:sp macro="" textlink="">
      <xdr:nvSpPr>
        <xdr:cNvPr id="3565" name="AutoShape 2"/>
        <xdr:cNvSpPr>
          <a:spLocks noChangeAspect="1" noChangeArrowheads="1"/>
        </xdr:cNvSpPr>
      </xdr:nvSpPr>
      <xdr:spPr bwMode="auto">
        <a:xfrm>
          <a:off x="802217" y="128143000"/>
          <a:ext cx="449791"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304800"/>
    <xdr:sp macro="" textlink="">
      <xdr:nvSpPr>
        <xdr:cNvPr id="3566" name="AutoShape 2"/>
        <xdr:cNvSpPr>
          <a:spLocks noChangeAspect="1" noChangeArrowheads="1"/>
        </xdr:cNvSpPr>
      </xdr:nvSpPr>
      <xdr:spPr bwMode="auto">
        <a:xfrm>
          <a:off x="802217" y="128143000"/>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76225"/>
    <xdr:sp macro="" textlink="">
      <xdr:nvSpPr>
        <xdr:cNvPr id="3567" name="AutoShape 2"/>
        <xdr:cNvSpPr>
          <a:spLocks noChangeAspect="1" noChangeArrowheads="1"/>
        </xdr:cNvSpPr>
      </xdr:nvSpPr>
      <xdr:spPr bwMode="auto">
        <a:xfrm>
          <a:off x="802217" y="128143000"/>
          <a:ext cx="449791"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76225"/>
    <xdr:sp macro="" textlink="">
      <xdr:nvSpPr>
        <xdr:cNvPr id="3568" name="AutoShape 2"/>
        <xdr:cNvSpPr>
          <a:spLocks noChangeAspect="1" noChangeArrowheads="1"/>
        </xdr:cNvSpPr>
      </xdr:nvSpPr>
      <xdr:spPr bwMode="auto">
        <a:xfrm>
          <a:off x="802217" y="128143000"/>
          <a:ext cx="449791"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304800"/>
    <xdr:sp macro="" textlink="">
      <xdr:nvSpPr>
        <xdr:cNvPr id="3569" name="AutoShape 2"/>
        <xdr:cNvSpPr>
          <a:spLocks noChangeAspect="1" noChangeArrowheads="1"/>
        </xdr:cNvSpPr>
      </xdr:nvSpPr>
      <xdr:spPr bwMode="auto">
        <a:xfrm>
          <a:off x="802217" y="128143000"/>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304800"/>
    <xdr:sp macro="" textlink="">
      <xdr:nvSpPr>
        <xdr:cNvPr id="3570" name="AutoShape 2"/>
        <xdr:cNvSpPr>
          <a:spLocks noChangeAspect="1" noChangeArrowheads="1"/>
        </xdr:cNvSpPr>
      </xdr:nvSpPr>
      <xdr:spPr bwMode="auto">
        <a:xfrm>
          <a:off x="802217" y="128143000"/>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304800"/>
    <xdr:sp macro="" textlink="">
      <xdr:nvSpPr>
        <xdr:cNvPr id="3571" name="AutoShape 2"/>
        <xdr:cNvSpPr>
          <a:spLocks noChangeAspect="1" noChangeArrowheads="1"/>
        </xdr:cNvSpPr>
      </xdr:nvSpPr>
      <xdr:spPr bwMode="auto">
        <a:xfrm>
          <a:off x="802217" y="128143000"/>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76225"/>
    <xdr:sp macro="" textlink="">
      <xdr:nvSpPr>
        <xdr:cNvPr id="3572" name="AutoShape 2"/>
        <xdr:cNvSpPr>
          <a:spLocks noChangeAspect="1" noChangeArrowheads="1"/>
        </xdr:cNvSpPr>
      </xdr:nvSpPr>
      <xdr:spPr bwMode="auto">
        <a:xfrm>
          <a:off x="802217" y="128143000"/>
          <a:ext cx="449791"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76225"/>
    <xdr:sp macro="" textlink="">
      <xdr:nvSpPr>
        <xdr:cNvPr id="3573" name="AutoShape 2"/>
        <xdr:cNvSpPr>
          <a:spLocks noChangeAspect="1" noChangeArrowheads="1"/>
        </xdr:cNvSpPr>
      </xdr:nvSpPr>
      <xdr:spPr bwMode="auto">
        <a:xfrm>
          <a:off x="802217" y="128143000"/>
          <a:ext cx="449791"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304800"/>
    <xdr:sp macro="" textlink="">
      <xdr:nvSpPr>
        <xdr:cNvPr id="3574" name="AutoShape 2"/>
        <xdr:cNvSpPr>
          <a:spLocks noChangeAspect="1" noChangeArrowheads="1"/>
        </xdr:cNvSpPr>
      </xdr:nvSpPr>
      <xdr:spPr bwMode="auto">
        <a:xfrm>
          <a:off x="802217" y="128143000"/>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304800"/>
    <xdr:sp macro="" textlink="">
      <xdr:nvSpPr>
        <xdr:cNvPr id="3575" name="AutoShape 2"/>
        <xdr:cNvSpPr>
          <a:spLocks noChangeAspect="1" noChangeArrowheads="1"/>
        </xdr:cNvSpPr>
      </xdr:nvSpPr>
      <xdr:spPr bwMode="auto">
        <a:xfrm>
          <a:off x="802217" y="128143000"/>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304800"/>
    <xdr:sp macro="" textlink="">
      <xdr:nvSpPr>
        <xdr:cNvPr id="3576" name="AutoShape 2"/>
        <xdr:cNvSpPr>
          <a:spLocks noChangeAspect="1" noChangeArrowheads="1"/>
        </xdr:cNvSpPr>
      </xdr:nvSpPr>
      <xdr:spPr bwMode="auto">
        <a:xfrm>
          <a:off x="802217" y="128143000"/>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304800"/>
    <xdr:sp macro="" textlink="">
      <xdr:nvSpPr>
        <xdr:cNvPr id="3577" name="AutoShape 2"/>
        <xdr:cNvSpPr>
          <a:spLocks noChangeAspect="1" noChangeArrowheads="1"/>
        </xdr:cNvSpPr>
      </xdr:nvSpPr>
      <xdr:spPr bwMode="auto">
        <a:xfrm>
          <a:off x="802217" y="128143000"/>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304800"/>
    <xdr:sp macro="" textlink="">
      <xdr:nvSpPr>
        <xdr:cNvPr id="3578" name="AutoShape 2"/>
        <xdr:cNvSpPr>
          <a:spLocks noChangeAspect="1" noChangeArrowheads="1"/>
        </xdr:cNvSpPr>
      </xdr:nvSpPr>
      <xdr:spPr bwMode="auto">
        <a:xfrm>
          <a:off x="802217" y="128143000"/>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304800"/>
    <xdr:sp macro="" textlink="">
      <xdr:nvSpPr>
        <xdr:cNvPr id="3579" name="AutoShape 2"/>
        <xdr:cNvSpPr>
          <a:spLocks noChangeAspect="1" noChangeArrowheads="1"/>
        </xdr:cNvSpPr>
      </xdr:nvSpPr>
      <xdr:spPr bwMode="auto">
        <a:xfrm>
          <a:off x="802217" y="128143000"/>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76225"/>
    <xdr:sp macro="" textlink="">
      <xdr:nvSpPr>
        <xdr:cNvPr id="3580" name="AutoShape 2"/>
        <xdr:cNvSpPr>
          <a:spLocks noChangeAspect="1" noChangeArrowheads="1"/>
        </xdr:cNvSpPr>
      </xdr:nvSpPr>
      <xdr:spPr bwMode="auto">
        <a:xfrm>
          <a:off x="802217" y="128143000"/>
          <a:ext cx="449791"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304800"/>
    <xdr:sp macro="" textlink="">
      <xdr:nvSpPr>
        <xdr:cNvPr id="3581" name="AutoShape 2"/>
        <xdr:cNvSpPr>
          <a:spLocks noChangeAspect="1" noChangeArrowheads="1"/>
        </xdr:cNvSpPr>
      </xdr:nvSpPr>
      <xdr:spPr bwMode="auto">
        <a:xfrm>
          <a:off x="802217" y="128143000"/>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304800"/>
    <xdr:sp macro="" textlink="">
      <xdr:nvSpPr>
        <xdr:cNvPr id="3582" name="AutoShape 2"/>
        <xdr:cNvSpPr>
          <a:spLocks noChangeAspect="1" noChangeArrowheads="1"/>
        </xdr:cNvSpPr>
      </xdr:nvSpPr>
      <xdr:spPr bwMode="auto">
        <a:xfrm>
          <a:off x="802217" y="128143000"/>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304800"/>
    <xdr:sp macro="" textlink="">
      <xdr:nvSpPr>
        <xdr:cNvPr id="3583" name="AutoShape 2"/>
        <xdr:cNvSpPr>
          <a:spLocks noChangeAspect="1" noChangeArrowheads="1"/>
        </xdr:cNvSpPr>
      </xdr:nvSpPr>
      <xdr:spPr bwMode="auto">
        <a:xfrm>
          <a:off x="802217" y="128143000"/>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304800"/>
    <xdr:sp macro="" textlink="">
      <xdr:nvSpPr>
        <xdr:cNvPr id="3584" name="AutoShape 2"/>
        <xdr:cNvSpPr>
          <a:spLocks noChangeAspect="1" noChangeArrowheads="1"/>
        </xdr:cNvSpPr>
      </xdr:nvSpPr>
      <xdr:spPr bwMode="auto">
        <a:xfrm>
          <a:off x="802217" y="128143000"/>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47650"/>
    <xdr:sp macro="" textlink="">
      <xdr:nvSpPr>
        <xdr:cNvPr id="3585" name="AutoShape 2"/>
        <xdr:cNvSpPr>
          <a:spLocks noChangeAspect="1" noChangeArrowheads="1"/>
        </xdr:cNvSpPr>
      </xdr:nvSpPr>
      <xdr:spPr bwMode="auto">
        <a:xfrm>
          <a:off x="802217" y="128143000"/>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47650"/>
    <xdr:sp macro="" textlink="">
      <xdr:nvSpPr>
        <xdr:cNvPr id="3586" name="AutoShape 2"/>
        <xdr:cNvSpPr>
          <a:spLocks noChangeAspect="1" noChangeArrowheads="1"/>
        </xdr:cNvSpPr>
      </xdr:nvSpPr>
      <xdr:spPr bwMode="auto">
        <a:xfrm>
          <a:off x="802217" y="128143000"/>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47650"/>
    <xdr:sp macro="" textlink="">
      <xdr:nvSpPr>
        <xdr:cNvPr id="3587" name="AutoShape 2"/>
        <xdr:cNvSpPr>
          <a:spLocks noChangeAspect="1" noChangeArrowheads="1"/>
        </xdr:cNvSpPr>
      </xdr:nvSpPr>
      <xdr:spPr bwMode="auto">
        <a:xfrm>
          <a:off x="802217" y="128143000"/>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47650"/>
    <xdr:sp macro="" textlink="">
      <xdr:nvSpPr>
        <xdr:cNvPr id="3588" name="AutoShape 2"/>
        <xdr:cNvSpPr>
          <a:spLocks noChangeAspect="1" noChangeArrowheads="1"/>
        </xdr:cNvSpPr>
      </xdr:nvSpPr>
      <xdr:spPr bwMode="auto">
        <a:xfrm>
          <a:off x="802217" y="128143000"/>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47650"/>
    <xdr:sp macro="" textlink="">
      <xdr:nvSpPr>
        <xdr:cNvPr id="3589" name="AutoShape 2"/>
        <xdr:cNvSpPr>
          <a:spLocks noChangeAspect="1" noChangeArrowheads="1"/>
        </xdr:cNvSpPr>
      </xdr:nvSpPr>
      <xdr:spPr bwMode="auto">
        <a:xfrm>
          <a:off x="802217" y="128143000"/>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47650"/>
    <xdr:sp macro="" textlink="">
      <xdr:nvSpPr>
        <xdr:cNvPr id="3590" name="AutoShape 2"/>
        <xdr:cNvSpPr>
          <a:spLocks noChangeAspect="1" noChangeArrowheads="1"/>
        </xdr:cNvSpPr>
      </xdr:nvSpPr>
      <xdr:spPr bwMode="auto">
        <a:xfrm>
          <a:off x="802217" y="128143000"/>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47650"/>
    <xdr:sp macro="" textlink="">
      <xdr:nvSpPr>
        <xdr:cNvPr id="3591" name="AutoShape 2"/>
        <xdr:cNvSpPr>
          <a:spLocks noChangeAspect="1" noChangeArrowheads="1"/>
        </xdr:cNvSpPr>
      </xdr:nvSpPr>
      <xdr:spPr bwMode="auto">
        <a:xfrm>
          <a:off x="802217" y="128143000"/>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47650"/>
    <xdr:sp macro="" textlink="">
      <xdr:nvSpPr>
        <xdr:cNvPr id="3592" name="AutoShape 2"/>
        <xdr:cNvSpPr>
          <a:spLocks noChangeAspect="1" noChangeArrowheads="1"/>
        </xdr:cNvSpPr>
      </xdr:nvSpPr>
      <xdr:spPr bwMode="auto">
        <a:xfrm>
          <a:off x="802217" y="128143000"/>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47650"/>
    <xdr:sp macro="" textlink="">
      <xdr:nvSpPr>
        <xdr:cNvPr id="3593" name="AutoShape 2"/>
        <xdr:cNvSpPr>
          <a:spLocks noChangeAspect="1" noChangeArrowheads="1"/>
        </xdr:cNvSpPr>
      </xdr:nvSpPr>
      <xdr:spPr bwMode="auto">
        <a:xfrm>
          <a:off x="802217" y="128143000"/>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47650"/>
    <xdr:sp macro="" textlink="">
      <xdr:nvSpPr>
        <xdr:cNvPr id="3594" name="AutoShape 2"/>
        <xdr:cNvSpPr>
          <a:spLocks noChangeAspect="1" noChangeArrowheads="1"/>
        </xdr:cNvSpPr>
      </xdr:nvSpPr>
      <xdr:spPr bwMode="auto">
        <a:xfrm>
          <a:off x="802217" y="128143000"/>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47650"/>
    <xdr:sp macro="" textlink="">
      <xdr:nvSpPr>
        <xdr:cNvPr id="3595" name="AutoShape 2"/>
        <xdr:cNvSpPr>
          <a:spLocks noChangeAspect="1" noChangeArrowheads="1"/>
        </xdr:cNvSpPr>
      </xdr:nvSpPr>
      <xdr:spPr bwMode="auto">
        <a:xfrm>
          <a:off x="802217" y="128143000"/>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47650"/>
    <xdr:sp macro="" textlink="">
      <xdr:nvSpPr>
        <xdr:cNvPr id="3596" name="AutoShape 2"/>
        <xdr:cNvSpPr>
          <a:spLocks noChangeAspect="1" noChangeArrowheads="1"/>
        </xdr:cNvSpPr>
      </xdr:nvSpPr>
      <xdr:spPr bwMode="auto">
        <a:xfrm>
          <a:off x="802217" y="128143000"/>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47650"/>
    <xdr:sp macro="" textlink="">
      <xdr:nvSpPr>
        <xdr:cNvPr id="3597" name="AutoShape 2"/>
        <xdr:cNvSpPr>
          <a:spLocks noChangeAspect="1" noChangeArrowheads="1"/>
        </xdr:cNvSpPr>
      </xdr:nvSpPr>
      <xdr:spPr bwMode="auto">
        <a:xfrm>
          <a:off x="802217" y="128143000"/>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47650"/>
    <xdr:sp macro="" textlink="">
      <xdr:nvSpPr>
        <xdr:cNvPr id="3598" name="AutoShape 2"/>
        <xdr:cNvSpPr>
          <a:spLocks noChangeAspect="1" noChangeArrowheads="1"/>
        </xdr:cNvSpPr>
      </xdr:nvSpPr>
      <xdr:spPr bwMode="auto">
        <a:xfrm>
          <a:off x="802217" y="128143000"/>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47650"/>
    <xdr:sp macro="" textlink="">
      <xdr:nvSpPr>
        <xdr:cNvPr id="3599" name="AutoShape 2"/>
        <xdr:cNvSpPr>
          <a:spLocks noChangeAspect="1" noChangeArrowheads="1"/>
        </xdr:cNvSpPr>
      </xdr:nvSpPr>
      <xdr:spPr bwMode="auto">
        <a:xfrm>
          <a:off x="802217" y="128143000"/>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47650"/>
    <xdr:sp macro="" textlink="">
      <xdr:nvSpPr>
        <xdr:cNvPr id="3600" name="AutoShape 2"/>
        <xdr:cNvSpPr>
          <a:spLocks noChangeAspect="1" noChangeArrowheads="1"/>
        </xdr:cNvSpPr>
      </xdr:nvSpPr>
      <xdr:spPr bwMode="auto">
        <a:xfrm>
          <a:off x="802217" y="128143000"/>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304800"/>
    <xdr:sp macro="" textlink="">
      <xdr:nvSpPr>
        <xdr:cNvPr id="3601" name="AutoShape 2"/>
        <xdr:cNvSpPr>
          <a:spLocks noChangeAspect="1" noChangeArrowheads="1"/>
        </xdr:cNvSpPr>
      </xdr:nvSpPr>
      <xdr:spPr bwMode="auto">
        <a:xfrm>
          <a:off x="802217" y="128143000"/>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85750"/>
    <xdr:sp macro="" textlink="">
      <xdr:nvSpPr>
        <xdr:cNvPr id="3602" name="AutoShape 2"/>
        <xdr:cNvSpPr>
          <a:spLocks noChangeAspect="1" noChangeArrowheads="1"/>
        </xdr:cNvSpPr>
      </xdr:nvSpPr>
      <xdr:spPr bwMode="auto">
        <a:xfrm>
          <a:off x="802217" y="128143000"/>
          <a:ext cx="449791"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66700"/>
    <xdr:sp macro="" textlink="">
      <xdr:nvSpPr>
        <xdr:cNvPr id="3603" name="AutoShape 2"/>
        <xdr:cNvSpPr>
          <a:spLocks noChangeAspect="1" noChangeArrowheads="1"/>
        </xdr:cNvSpPr>
      </xdr:nvSpPr>
      <xdr:spPr bwMode="auto">
        <a:xfrm>
          <a:off x="802217" y="128143000"/>
          <a:ext cx="449791"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66700"/>
    <xdr:sp macro="" textlink="">
      <xdr:nvSpPr>
        <xdr:cNvPr id="3604" name="AutoShape 2"/>
        <xdr:cNvSpPr>
          <a:spLocks noChangeAspect="1" noChangeArrowheads="1"/>
        </xdr:cNvSpPr>
      </xdr:nvSpPr>
      <xdr:spPr bwMode="auto">
        <a:xfrm>
          <a:off x="802217" y="128143000"/>
          <a:ext cx="449791"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304800"/>
    <xdr:sp macro="" textlink="">
      <xdr:nvSpPr>
        <xdr:cNvPr id="3605" name="AutoShape 2"/>
        <xdr:cNvSpPr>
          <a:spLocks noChangeAspect="1" noChangeArrowheads="1"/>
        </xdr:cNvSpPr>
      </xdr:nvSpPr>
      <xdr:spPr bwMode="auto">
        <a:xfrm>
          <a:off x="802217" y="128143000"/>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85750"/>
    <xdr:sp macro="" textlink="">
      <xdr:nvSpPr>
        <xdr:cNvPr id="3606" name="AutoShape 2"/>
        <xdr:cNvSpPr>
          <a:spLocks noChangeAspect="1" noChangeArrowheads="1"/>
        </xdr:cNvSpPr>
      </xdr:nvSpPr>
      <xdr:spPr bwMode="auto">
        <a:xfrm>
          <a:off x="802217" y="128143000"/>
          <a:ext cx="449791"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85750"/>
    <xdr:sp macro="" textlink="">
      <xdr:nvSpPr>
        <xdr:cNvPr id="3607" name="AutoShape 2"/>
        <xdr:cNvSpPr>
          <a:spLocks noChangeAspect="1" noChangeArrowheads="1"/>
        </xdr:cNvSpPr>
      </xdr:nvSpPr>
      <xdr:spPr bwMode="auto">
        <a:xfrm>
          <a:off x="802217" y="128143000"/>
          <a:ext cx="449791"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304800"/>
    <xdr:sp macro="" textlink="">
      <xdr:nvSpPr>
        <xdr:cNvPr id="3608" name="AutoShape 2"/>
        <xdr:cNvSpPr>
          <a:spLocks noChangeAspect="1" noChangeArrowheads="1"/>
        </xdr:cNvSpPr>
      </xdr:nvSpPr>
      <xdr:spPr bwMode="auto">
        <a:xfrm>
          <a:off x="802217" y="128143000"/>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304800"/>
    <xdr:sp macro="" textlink="">
      <xdr:nvSpPr>
        <xdr:cNvPr id="3609" name="AutoShape 2"/>
        <xdr:cNvSpPr>
          <a:spLocks noChangeAspect="1" noChangeArrowheads="1"/>
        </xdr:cNvSpPr>
      </xdr:nvSpPr>
      <xdr:spPr bwMode="auto">
        <a:xfrm>
          <a:off x="802217" y="128143000"/>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85750"/>
    <xdr:sp macro="" textlink="">
      <xdr:nvSpPr>
        <xdr:cNvPr id="3610" name="AutoShape 2"/>
        <xdr:cNvSpPr>
          <a:spLocks noChangeAspect="1" noChangeArrowheads="1"/>
        </xdr:cNvSpPr>
      </xdr:nvSpPr>
      <xdr:spPr bwMode="auto">
        <a:xfrm>
          <a:off x="802217" y="128143000"/>
          <a:ext cx="449791"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66700"/>
    <xdr:sp macro="" textlink="">
      <xdr:nvSpPr>
        <xdr:cNvPr id="3611" name="AutoShape 2"/>
        <xdr:cNvSpPr>
          <a:spLocks noChangeAspect="1" noChangeArrowheads="1"/>
        </xdr:cNvSpPr>
      </xdr:nvSpPr>
      <xdr:spPr bwMode="auto">
        <a:xfrm>
          <a:off x="802217" y="128143000"/>
          <a:ext cx="449791"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66700"/>
    <xdr:sp macro="" textlink="">
      <xdr:nvSpPr>
        <xdr:cNvPr id="3612" name="AutoShape 2"/>
        <xdr:cNvSpPr>
          <a:spLocks noChangeAspect="1" noChangeArrowheads="1"/>
        </xdr:cNvSpPr>
      </xdr:nvSpPr>
      <xdr:spPr bwMode="auto">
        <a:xfrm>
          <a:off x="802217" y="128143000"/>
          <a:ext cx="449791"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304800"/>
    <xdr:sp macro="" textlink="">
      <xdr:nvSpPr>
        <xdr:cNvPr id="3613" name="AutoShape 2"/>
        <xdr:cNvSpPr>
          <a:spLocks noChangeAspect="1" noChangeArrowheads="1"/>
        </xdr:cNvSpPr>
      </xdr:nvSpPr>
      <xdr:spPr bwMode="auto">
        <a:xfrm>
          <a:off x="802217" y="128143000"/>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85750"/>
    <xdr:sp macro="" textlink="">
      <xdr:nvSpPr>
        <xdr:cNvPr id="3614" name="AutoShape 2"/>
        <xdr:cNvSpPr>
          <a:spLocks noChangeAspect="1" noChangeArrowheads="1"/>
        </xdr:cNvSpPr>
      </xdr:nvSpPr>
      <xdr:spPr bwMode="auto">
        <a:xfrm>
          <a:off x="802217" y="128143000"/>
          <a:ext cx="449791"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85750"/>
    <xdr:sp macro="" textlink="">
      <xdr:nvSpPr>
        <xdr:cNvPr id="3615" name="AutoShape 2"/>
        <xdr:cNvSpPr>
          <a:spLocks noChangeAspect="1" noChangeArrowheads="1"/>
        </xdr:cNvSpPr>
      </xdr:nvSpPr>
      <xdr:spPr bwMode="auto">
        <a:xfrm>
          <a:off x="802217" y="128143000"/>
          <a:ext cx="449791"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304800"/>
    <xdr:sp macro="" textlink="">
      <xdr:nvSpPr>
        <xdr:cNvPr id="3616" name="AutoShape 2"/>
        <xdr:cNvSpPr>
          <a:spLocks noChangeAspect="1" noChangeArrowheads="1"/>
        </xdr:cNvSpPr>
      </xdr:nvSpPr>
      <xdr:spPr bwMode="auto">
        <a:xfrm>
          <a:off x="802217" y="128143000"/>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304800"/>
    <xdr:sp macro="" textlink="">
      <xdr:nvSpPr>
        <xdr:cNvPr id="3617" name="AutoShape 2"/>
        <xdr:cNvSpPr>
          <a:spLocks noChangeAspect="1" noChangeArrowheads="1"/>
        </xdr:cNvSpPr>
      </xdr:nvSpPr>
      <xdr:spPr bwMode="auto">
        <a:xfrm>
          <a:off x="802217" y="128143000"/>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76225"/>
    <xdr:sp macro="" textlink="">
      <xdr:nvSpPr>
        <xdr:cNvPr id="3618" name="AutoShape 2"/>
        <xdr:cNvSpPr>
          <a:spLocks noChangeAspect="1" noChangeArrowheads="1"/>
        </xdr:cNvSpPr>
      </xdr:nvSpPr>
      <xdr:spPr bwMode="auto">
        <a:xfrm>
          <a:off x="802217" y="128143000"/>
          <a:ext cx="449791"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76225"/>
    <xdr:sp macro="" textlink="">
      <xdr:nvSpPr>
        <xdr:cNvPr id="3619" name="AutoShape 2"/>
        <xdr:cNvSpPr>
          <a:spLocks noChangeAspect="1" noChangeArrowheads="1"/>
        </xdr:cNvSpPr>
      </xdr:nvSpPr>
      <xdr:spPr bwMode="auto">
        <a:xfrm>
          <a:off x="802217" y="128143000"/>
          <a:ext cx="449791"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76225"/>
    <xdr:sp macro="" textlink="">
      <xdr:nvSpPr>
        <xdr:cNvPr id="3620" name="AutoShape 2"/>
        <xdr:cNvSpPr>
          <a:spLocks noChangeAspect="1" noChangeArrowheads="1"/>
        </xdr:cNvSpPr>
      </xdr:nvSpPr>
      <xdr:spPr bwMode="auto">
        <a:xfrm>
          <a:off x="802217" y="128143000"/>
          <a:ext cx="449791"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304800"/>
    <xdr:sp macro="" textlink="">
      <xdr:nvSpPr>
        <xdr:cNvPr id="3621" name="AutoShape 2"/>
        <xdr:cNvSpPr>
          <a:spLocks noChangeAspect="1" noChangeArrowheads="1"/>
        </xdr:cNvSpPr>
      </xdr:nvSpPr>
      <xdr:spPr bwMode="auto">
        <a:xfrm>
          <a:off x="802217" y="128143000"/>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76225"/>
    <xdr:sp macro="" textlink="">
      <xdr:nvSpPr>
        <xdr:cNvPr id="3622" name="AutoShape 2"/>
        <xdr:cNvSpPr>
          <a:spLocks noChangeAspect="1" noChangeArrowheads="1"/>
        </xdr:cNvSpPr>
      </xdr:nvSpPr>
      <xdr:spPr bwMode="auto">
        <a:xfrm>
          <a:off x="802217" y="128143000"/>
          <a:ext cx="449791"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76225"/>
    <xdr:sp macro="" textlink="">
      <xdr:nvSpPr>
        <xdr:cNvPr id="3623" name="AutoShape 2"/>
        <xdr:cNvSpPr>
          <a:spLocks noChangeAspect="1" noChangeArrowheads="1"/>
        </xdr:cNvSpPr>
      </xdr:nvSpPr>
      <xdr:spPr bwMode="auto">
        <a:xfrm>
          <a:off x="802217" y="128143000"/>
          <a:ext cx="449791"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304800"/>
    <xdr:sp macro="" textlink="">
      <xdr:nvSpPr>
        <xdr:cNvPr id="3624" name="AutoShape 2"/>
        <xdr:cNvSpPr>
          <a:spLocks noChangeAspect="1" noChangeArrowheads="1"/>
        </xdr:cNvSpPr>
      </xdr:nvSpPr>
      <xdr:spPr bwMode="auto">
        <a:xfrm>
          <a:off x="802217" y="128143000"/>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304800"/>
    <xdr:sp macro="" textlink="">
      <xdr:nvSpPr>
        <xdr:cNvPr id="3625" name="AutoShape 2"/>
        <xdr:cNvSpPr>
          <a:spLocks noChangeAspect="1" noChangeArrowheads="1"/>
        </xdr:cNvSpPr>
      </xdr:nvSpPr>
      <xdr:spPr bwMode="auto">
        <a:xfrm>
          <a:off x="802217" y="128143000"/>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76225"/>
    <xdr:sp macro="" textlink="">
      <xdr:nvSpPr>
        <xdr:cNvPr id="3626" name="AutoShape 2"/>
        <xdr:cNvSpPr>
          <a:spLocks noChangeAspect="1" noChangeArrowheads="1"/>
        </xdr:cNvSpPr>
      </xdr:nvSpPr>
      <xdr:spPr bwMode="auto">
        <a:xfrm>
          <a:off x="802217" y="128143000"/>
          <a:ext cx="449791"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76225"/>
    <xdr:sp macro="" textlink="">
      <xdr:nvSpPr>
        <xdr:cNvPr id="3627" name="AutoShape 2"/>
        <xdr:cNvSpPr>
          <a:spLocks noChangeAspect="1" noChangeArrowheads="1"/>
        </xdr:cNvSpPr>
      </xdr:nvSpPr>
      <xdr:spPr bwMode="auto">
        <a:xfrm>
          <a:off x="802217" y="128143000"/>
          <a:ext cx="449791"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76225"/>
    <xdr:sp macro="" textlink="">
      <xdr:nvSpPr>
        <xdr:cNvPr id="3628" name="AutoShape 2"/>
        <xdr:cNvSpPr>
          <a:spLocks noChangeAspect="1" noChangeArrowheads="1"/>
        </xdr:cNvSpPr>
      </xdr:nvSpPr>
      <xdr:spPr bwMode="auto">
        <a:xfrm>
          <a:off x="802217" y="128143000"/>
          <a:ext cx="449791"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304800"/>
    <xdr:sp macro="" textlink="">
      <xdr:nvSpPr>
        <xdr:cNvPr id="3629" name="AutoShape 2"/>
        <xdr:cNvSpPr>
          <a:spLocks noChangeAspect="1" noChangeArrowheads="1"/>
        </xdr:cNvSpPr>
      </xdr:nvSpPr>
      <xdr:spPr bwMode="auto">
        <a:xfrm>
          <a:off x="802217" y="128143000"/>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76225"/>
    <xdr:sp macro="" textlink="">
      <xdr:nvSpPr>
        <xdr:cNvPr id="3630" name="AutoShape 2"/>
        <xdr:cNvSpPr>
          <a:spLocks noChangeAspect="1" noChangeArrowheads="1"/>
        </xdr:cNvSpPr>
      </xdr:nvSpPr>
      <xdr:spPr bwMode="auto">
        <a:xfrm>
          <a:off x="802217" y="128143000"/>
          <a:ext cx="449791"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76225"/>
    <xdr:sp macro="" textlink="">
      <xdr:nvSpPr>
        <xdr:cNvPr id="3631" name="AutoShape 2"/>
        <xdr:cNvSpPr>
          <a:spLocks noChangeAspect="1" noChangeArrowheads="1"/>
        </xdr:cNvSpPr>
      </xdr:nvSpPr>
      <xdr:spPr bwMode="auto">
        <a:xfrm>
          <a:off x="802217" y="128143000"/>
          <a:ext cx="449791"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304800"/>
    <xdr:sp macro="" textlink="">
      <xdr:nvSpPr>
        <xdr:cNvPr id="3632" name="AutoShape 2"/>
        <xdr:cNvSpPr>
          <a:spLocks noChangeAspect="1" noChangeArrowheads="1"/>
        </xdr:cNvSpPr>
      </xdr:nvSpPr>
      <xdr:spPr bwMode="auto">
        <a:xfrm>
          <a:off x="802217" y="128143000"/>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304800"/>
    <xdr:sp macro="" textlink="">
      <xdr:nvSpPr>
        <xdr:cNvPr id="3633" name="AutoShape 2"/>
        <xdr:cNvSpPr>
          <a:spLocks noChangeAspect="1" noChangeArrowheads="1"/>
        </xdr:cNvSpPr>
      </xdr:nvSpPr>
      <xdr:spPr bwMode="auto">
        <a:xfrm>
          <a:off x="802217" y="128143000"/>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304800"/>
    <xdr:sp macro="" textlink="">
      <xdr:nvSpPr>
        <xdr:cNvPr id="3634" name="AutoShape 2"/>
        <xdr:cNvSpPr>
          <a:spLocks noChangeAspect="1" noChangeArrowheads="1"/>
        </xdr:cNvSpPr>
      </xdr:nvSpPr>
      <xdr:spPr bwMode="auto">
        <a:xfrm>
          <a:off x="802217" y="128143000"/>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76225"/>
    <xdr:sp macro="" textlink="">
      <xdr:nvSpPr>
        <xdr:cNvPr id="3635" name="AutoShape 2"/>
        <xdr:cNvSpPr>
          <a:spLocks noChangeAspect="1" noChangeArrowheads="1"/>
        </xdr:cNvSpPr>
      </xdr:nvSpPr>
      <xdr:spPr bwMode="auto">
        <a:xfrm>
          <a:off x="802217" y="128143000"/>
          <a:ext cx="449791"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76225"/>
    <xdr:sp macro="" textlink="">
      <xdr:nvSpPr>
        <xdr:cNvPr id="3636" name="AutoShape 2"/>
        <xdr:cNvSpPr>
          <a:spLocks noChangeAspect="1" noChangeArrowheads="1"/>
        </xdr:cNvSpPr>
      </xdr:nvSpPr>
      <xdr:spPr bwMode="auto">
        <a:xfrm>
          <a:off x="802217" y="128143000"/>
          <a:ext cx="449791"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304800"/>
    <xdr:sp macro="" textlink="">
      <xdr:nvSpPr>
        <xdr:cNvPr id="3637" name="AutoShape 2"/>
        <xdr:cNvSpPr>
          <a:spLocks noChangeAspect="1" noChangeArrowheads="1"/>
        </xdr:cNvSpPr>
      </xdr:nvSpPr>
      <xdr:spPr bwMode="auto">
        <a:xfrm>
          <a:off x="802217" y="128143000"/>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304800"/>
    <xdr:sp macro="" textlink="">
      <xdr:nvSpPr>
        <xdr:cNvPr id="3638" name="AutoShape 2"/>
        <xdr:cNvSpPr>
          <a:spLocks noChangeAspect="1" noChangeArrowheads="1"/>
        </xdr:cNvSpPr>
      </xdr:nvSpPr>
      <xdr:spPr bwMode="auto">
        <a:xfrm>
          <a:off x="802217" y="128143000"/>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304800"/>
    <xdr:sp macro="" textlink="">
      <xdr:nvSpPr>
        <xdr:cNvPr id="3639" name="AutoShape 2"/>
        <xdr:cNvSpPr>
          <a:spLocks noChangeAspect="1" noChangeArrowheads="1"/>
        </xdr:cNvSpPr>
      </xdr:nvSpPr>
      <xdr:spPr bwMode="auto">
        <a:xfrm>
          <a:off x="802217" y="128143000"/>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304800"/>
    <xdr:sp macro="" textlink="">
      <xdr:nvSpPr>
        <xdr:cNvPr id="3640" name="AutoShape 2"/>
        <xdr:cNvSpPr>
          <a:spLocks noChangeAspect="1" noChangeArrowheads="1"/>
        </xdr:cNvSpPr>
      </xdr:nvSpPr>
      <xdr:spPr bwMode="auto">
        <a:xfrm>
          <a:off x="802217" y="128143000"/>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304800"/>
    <xdr:sp macro="" textlink="">
      <xdr:nvSpPr>
        <xdr:cNvPr id="3641" name="AutoShape 2"/>
        <xdr:cNvSpPr>
          <a:spLocks noChangeAspect="1" noChangeArrowheads="1"/>
        </xdr:cNvSpPr>
      </xdr:nvSpPr>
      <xdr:spPr bwMode="auto">
        <a:xfrm>
          <a:off x="802217" y="128143000"/>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304800"/>
    <xdr:sp macro="" textlink="">
      <xdr:nvSpPr>
        <xdr:cNvPr id="3642" name="AutoShape 2"/>
        <xdr:cNvSpPr>
          <a:spLocks noChangeAspect="1" noChangeArrowheads="1"/>
        </xdr:cNvSpPr>
      </xdr:nvSpPr>
      <xdr:spPr bwMode="auto">
        <a:xfrm>
          <a:off x="802217" y="128143000"/>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76225"/>
    <xdr:sp macro="" textlink="">
      <xdr:nvSpPr>
        <xdr:cNvPr id="3643" name="AutoShape 2"/>
        <xdr:cNvSpPr>
          <a:spLocks noChangeAspect="1" noChangeArrowheads="1"/>
        </xdr:cNvSpPr>
      </xdr:nvSpPr>
      <xdr:spPr bwMode="auto">
        <a:xfrm>
          <a:off x="802217" y="128143000"/>
          <a:ext cx="449791"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304800"/>
    <xdr:sp macro="" textlink="">
      <xdr:nvSpPr>
        <xdr:cNvPr id="3644" name="AutoShape 2"/>
        <xdr:cNvSpPr>
          <a:spLocks noChangeAspect="1" noChangeArrowheads="1"/>
        </xdr:cNvSpPr>
      </xdr:nvSpPr>
      <xdr:spPr bwMode="auto">
        <a:xfrm>
          <a:off x="802217" y="128143000"/>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304800"/>
    <xdr:sp macro="" textlink="">
      <xdr:nvSpPr>
        <xdr:cNvPr id="3645" name="AutoShape 2"/>
        <xdr:cNvSpPr>
          <a:spLocks noChangeAspect="1" noChangeArrowheads="1"/>
        </xdr:cNvSpPr>
      </xdr:nvSpPr>
      <xdr:spPr bwMode="auto">
        <a:xfrm>
          <a:off x="802217" y="128143000"/>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304800"/>
    <xdr:sp macro="" textlink="">
      <xdr:nvSpPr>
        <xdr:cNvPr id="3646" name="AutoShape 2"/>
        <xdr:cNvSpPr>
          <a:spLocks noChangeAspect="1" noChangeArrowheads="1"/>
        </xdr:cNvSpPr>
      </xdr:nvSpPr>
      <xdr:spPr bwMode="auto">
        <a:xfrm>
          <a:off x="802217" y="128143000"/>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304800"/>
    <xdr:sp macro="" textlink="">
      <xdr:nvSpPr>
        <xdr:cNvPr id="3647" name="AutoShape 2"/>
        <xdr:cNvSpPr>
          <a:spLocks noChangeAspect="1" noChangeArrowheads="1"/>
        </xdr:cNvSpPr>
      </xdr:nvSpPr>
      <xdr:spPr bwMode="auto">
        <a:xfrm>
          <a:off x="802217" y="128143000"/>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47650"/>
    <xdr:sp macro="" textlink="">
      <xdr:nvSpPr>
        <xdr:cNvPr id="3648" name="AutoShape 2"/>
        <xdr:cNvSpPr>
          <a:spLocks noChangeAspect="1" noChangeArrowheads="1"/>
        </xdr:cNvSpPr>
      </xdr:nvSpPr>
      <xdr:spPr bwMode="auto">
        <a:xfrm>
          <a:off x="802217" y="128143000"/>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47650"/>
    <xdr:sp macro="" textlink="">
      <xdr:nvSpPr>
        <xdr:cNvPr id="3649" name="AutoShape 2"/>
        <xdr:cNvSpPr>
          <a:spLocks noChangeAspect="1" noChangeArrowheads="1"/>
        </xdr:cNvSpPr>
      </xdr:nvSpPr>
      <xdr:spPr bwMode="auto">
        <a:xfrm>
          <a:off x="802217" y="128143000"/>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47650"/>
    <xdr:sp macro="" textlink="">
      <xdr:nvSpPr>
        <xdr:cNvPr id="3650" name="AutoShape 2"/>
        <xdr:cNvSpPr>
          <a:spLocks noChangeAspect="1" noChangeArrowheads="1"/>
        </xdr:cNvSpPr>
      </xdr:nvSpPr>
      <xdr:spPr bwMode="auto">
        <a:xfrm>
          <a:off x="802217" y="128143000"/>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47650"/>
    <xdr:sp macro="" textlink="">
      <xdr:nvSpPr>
        <xdr:cNvPr id="3651" name="AutoShape 2"/>
        <xdr:cNvSpPr>
          <a:spLocks noChangeAspect="1" noChangeArrowheads="1"/>
        </xdr:cNvSpPr>
      </xdr:nvSpPr>
      <xdr:spPr bwMode="auto">
        <a:xfrm>
          <a:off x="802217" y="128143000"/>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47650"/>
    <xdr:sp macro="" textlink="">
      <xdr:nvSpPr>
        <xdr:cNvPr id="3652" name="AutoShape 2"/>
        <xdr:cNvSpPr>
          <a:spLocks noChangeAspect="1" noChangeArrowheads="1"/>
        </xdr:cNvSpPr>
      </xdr:nvSpPr>
      <xdr:spPr bwMode="auto">
        <a:xfrm>
          <a:off x="802217" y="128143000"/>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47650"/>
    <xdr:sp macro="" textlink="">
      <xdr:nvSpPr>
        <xdr:cNvPr id="3653" name="AutoShape 2"/>
        <xdr:cNvSpPr>
          <a:spLocks noChangeAspect="1" noChangeArrowheads="1"/>
        </xdr:cNvSpPr>
      </xdr:nvSpPr>
      <xdr:spPr bwMode="auto">
        <a:xfrm>
          <a:off x="802217" y="128143000"/>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47650"/>
    <xdr:sp macro="" textlink="">
      <xdr:nvSpPr>
        <xdr:cNvPr id="3654" name="AutoShape 2"/>
        <xdr:cNvSpPr>
          <a:spLocks noChangeAspect="1" noChangeArrowheads="1"/>
        </xdr:cNvSpPr>
      </xdr:nvSpPr>
      <xdr:spPr bwMode="auto">
        <a:xfrm>
          <a:off x="802217" y="128143000"/>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47650"/>
    <xdr:sp macro="" textlink="">
      <xdr:nvSpPr>
        <xdr:cNvPr id="3655" name="AutoShape 2"/>
        <xdr:cNvSpPr>
          <a:spLocks noChangeAspect="1" noChangeArrowheads="1"/>
        </xdr:cNvSpPr>
      </xdr:nvSpPr>
      <xdr:spPr bwMode="auto">
        <a:xfrm>
          <a:off x="802217" y="128143000"/>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47650"/>
    <xdr:sp macro="" textlink="">
      <xdr:nvSpPr>
        <xdr:cNvPr id="3656" name="AutoShape 2"/>
        <xdr:cNvSpPr>
          <a:spLocks noChangeAspect="1" noChangeArrowheads="1"/>
        </xdr:cNvSpPr>
      </xdr:nvSpPr>
      <xdr:spPr bwMode="auto">
        <a:xfrm>
          <a:off x="802217" y="128143000"/>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47650"/>
    <xdr:sp macro="" textlink="">
      <xdr:nvSpPr>
        <xdr:cNvPr id="3657" name="AutoShape 2"/>
        <xdr:cNvSpPr>
          <a:spLocks noChangeAspect="1" noChangeArrowheads="1"/>
        </xdr:cNvSpPr>
      </xdr:nvSpPr>
      <xdr:spPr bwMode="auto">
        <a:xfrm>
          <a:off x="802217" y="128143000"/>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47650"/>
    <xdr:sp macro="" textlink="">
      <xdr:nvSpPr>
        <xdr:cNvPr id="3658" name="AutoShape 2"/>
        <xdr:cNvSpPr>
          <a:spLocks noChangeAspect="1" noChangeArrowheads="1"/>
        </xdr:cNvSpPr>
      </xdr:nvSpPr>
      <xdr:spPr bwMode="auto">
        <a:xfrm>
          <a:off x="802217" y="128143000"/>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47650"/>
    <xdr:sp macro="" textlink="">
      <xdr:nvSpPr>
        <xdr:cNvPr id="3659" name="AutoShape 2"/>
        <xdr:cNvSpPr>
          <a:spLocks noChangeAspect="1" noChangeArrowheads="1"/>
        </xdr:cNvSpPr>
      </xdr:nvSpPr>
      <xdr:spPr bwMode="auto">
        <a:xfrm>
          <a:off x="802217" y="128143000"/>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47650"/>
    <xdr:sp macro="" textlink="">
      <xdr:nvSpPr>
        <xdr:cNvPr id="3660" name="AutoShape 2"/>
        <xdr:cNvSpPr>
          <a:spLocks noChangeAspect="1" noChangeArrowheads="1"/>
        </xdr:cNvSpPr>
      </xdr:nvSpPr>
      <xdr:spPr bwMode="auto">
        <a:xfrm>
          <a:off x="802217" y="128143000"/>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47650"/>
    <xdr:sp macro="" textlink="">
      <xdr:nvSpPr>
        <xdr:cNvPr id="3661" name="AutoShape 2"/>
        <xdr:cNvSpPr>
          <a:spLocks noChangeAspect="1" noChangeArrowheads="1"/>
        </xdr:cNvSpPr>
      </xdr:nvSpPr>
      <xdr:spPr bwMode="auto">
        <a:xfrm>
          <a:off x="802217" y="128143000"/>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47650"/>
    <xdr:sp macro="" textlink="">
      <xdr:nvSpPr>
        <xdr:cNvPr id="3662" name="AutoShape 2"/>
        <xdr:cNvSpPr>
          <a:spLocks noChangeAspect="1" noChangeArrowheads="1"/>
        </xdr:cNvSpPr>
      </xdr:nvSpPr>
      <xdr:spPr bwMode="auto">
        <a:xfrm>
          <a:off x="802217" y="128143000"/>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1</xdr:col>
      <xdr:colOff>504825</xdr:colOff>
      <xdr:row>170</xdr:row>
      <xdr:rowOff>0</xdr:rowOff>
    </xdr:from>
    <xdr:ext cx="449791" cy="247650"/>
    <xdr:sp macro="" textlink="">
      <xdr:nvSpPr>
        <xdr:cNvPr id="3663" name="AutoShape 2"/>
        <xdr:cNvSpPr>
          <a:spLocks noChangeAspect="1" noChangeArrowheads="1"/>
        </xdr:cNvSpPr>
      </xdr:nvSpPr>
      <xdr:spPr bwMode="auto">
        <a:xfrm>
          <a:off x="802217" y="128143000"/>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480</xdr:row>
      <xdr:rowOff>0</xdr:rowOff>
    </xdr:from>
    <xdr:ext cx="449791" cy="304800"/>
    <xdr:sp macro="" textlink="">
      <xdr:nvSpPr>
        <xdr:cNvPr id="3664" name="AutoShape 2"/>
        <xdr:cNvSpPr>
          <a:spLocks noChangeAspect="1" noChangeArrowheads="1"/>
        </xdr:cNvSpPr>
      </xdr:nvSpPr>
      <xdr:spPr bwMode="auto">
        <a:xfrm>
          <a:off x="802217" y="44534667"/>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480</xdr:row>
      <xdr:rowOff>0</xdr:rowOff>
    </xdr:from>
    <xdr:ext cx="449791" cy="304800"/>
    <xdr:sp macro="" textlink="">
      <xdr:nvSpPr>
        <xdr:cNvPr id="3665" name="AutoShape 2"/>
        <xdr:cNvSpPr>
          <a:spLocks noChangeAspect="1" noChangeArrowheads="1"/>
        </xdr:cNvSpPr>
      </xdr:nvSpPr>
      <xdr:spPr bwMode="auto">
        <a:xfrm>
          <a:off x="802217" y="44534667"/>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480</xdr:row>
      <xdr:rowOff>0</xdr:rowOff>
    </xdr:from>
    <xdr:ext cx="449791" cy="247650"/>
    <xdr:sp macro="" textlink="">
      <xdr:nvSpPr>
        <xdr:cNvPr id="3666" name="AutoShape 2"/>
        <xdr:cNvSpPr>
          <a:spLocks noChangeAspect="1" noChangeArrowheads="1"/>
        </xdr:cNvSpPr>
      </xdr:nvSpPr>
      <xdr:spPr bwMode="auto">
        <a:xfrm>
          <a:off x="802217" y="44534667"/>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480</xdr:row>
      <xdr:rowOff>0</xdr:rowOff>
    </xdr:from>
    <xdr:ext cx="449791" cy="247650"/>
    <xdr:sp macro="" textlink="">
      <xdr:nvSpPr>
        <xdr:cNvPr id="3667" name="AutoShape 2"/>
        <xdr:cNvSpPr>
          <a:spLocks noChangeAspect="1" noChangeArrowheads="1"/>
        </xdr:cNvSpPr>
      </xdr:nvSpPr>
      <xdr:spPr bwMode="auto">
        <a:xfrm>
          <a:off x="802217" y="44534667"/>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381000</xdr:colOff>
      <xdr:row>548</xdr:row>
      <xdr:rowOff>0</xdr:rowOff>
    </xdr:from>
    <xdr:ext cx="554566" cy="247650"/>
    <xdr:sp macro="" textlink="">
      <xdr:nvSpPr>
        <xdr:cNvPr id="3668" name="AutoShape 2"/>
        <xdr:cNvSpPr>
          <a:spLocks noChangeAspect="1" noChangeArrowheads="1"/>
        </xdr:cNvSpPr>
      </xdr:nvSpPr>
      <xdr:spPr bwMode="auto">
        <a:xfrm>
          <a:off x="878417" y="139615333"/>
          <a:ext cx="554566"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548</xdr:row>
      <xdr:rowOff>0</xdr:rowOff>
    </xdr:from>
    <xdr:ext cx="449791" cy="304800"/>
    <xdr:sp macro="" textlink="">
      <xdr:nvSpPr>
        <xdr:cNvPr id="3669" name="AutoShape 2"/>
        <xdr:cNvSpPr>
          <a:spLocks noChangeAspect="1" noChangeArrowheads="1"/>
        </xdr:cNvSpPr>
      </xdr:nvSpPr>
      <xdr:spPr bwMode="auto">
        <a:xfrm>
          <a:off x="1002242" y="139615333"/>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548</xdr:row>
      <xdr:rowOff>0</xdr:rowOff>
    </xdr:from>
    <xdr:ext cx="449791" cy="304800"/>
    <xdr:sp macro="" textlink="">
      <xdr:nvSpPr>
        <xdr:cNvPr id="3670" name="AutoShape 2"/>
        <xdr:cNvSpPr>
          <a:spLocks noChangeAspect="1" noChangeArrowheads="1"/>
        </xdr:cNvSpPr>
      </xdr:nvSpPr>
      <xdr:spPr bwMode="auto">
        <a:xfrm>
          <a:off x="1002242" y="139615333"/>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548</xdr:row>
      <xdr:rowOff>0</xdr:rowOff>
    </xdr:from>
    <xdr:ext cx="449791" cy="247650"/>
    <xdr:sp macro="" textlink="">
      <xdr:nvSpPr>
        <xdr:cNvPr id="3671" name="AutoShape 2"/>
        <xdr:cNvSpPr>
          <a:spLocks noChangeAspect="1" noChangeArrowheads="1"/>
        </xdr:cNvSpPr>
      </xdr:nvSpPr>
      <xdr:spPr bwMode="auto">
        <a:xfrm>
          <a:off x="1002242" y="139615333"/>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548</xdr:row>
      <xdr:rowOff>0</xdr:rowOff>
    </xdr:from>
    <xdr:ext cx="449791" cy="247650"/>
    <xdr:sp macro="" textlink="">
      <xdr:nvSpPr>
        <xdr:cNvPr id="3672" name="AutoShape 2"/>
        <xdr:cNvSpPr>
          <a:spLocks noChangeAspect="1" noChangeArrowheads="1"/>
        </xdr:cNvSpPr>
      </xdr:nvSpPr>
      <xdr:spPr bwMode="auto">
        <a:xfrm>
          <a:off x="1002242" y="139615333"/>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304800"/>
    <xdr:sp macro="" textlink="">
      <xdr:nvSpPr>
        <xdr:cNvPr id="3673" name="AutoShape 2"/>
        <xdr:cNvSpPr>
          <a:spLocks noChangeAspect="1" noChangeArrowheads="1"/>
        </xdr:cNvSpPr>
      </xdr:nvSpPr>
      <xdr:spPr bwMode="auto">
        <a:xfrm>
          <a:off x="497417" y="135339667"/>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85750"/>
    <xdr:sp macro="" textlink="">
      <xdr:nvSpPr>
        <xdr:cNvPr id="3674" name="AutoShape 2"/>
        <xdr:cNvSpPr>
          <a:spLocks noChangeAspect="1" noChangeArrowheads="1"/>
        </xdr:cNvSpPr>
      </xdr:nvSpPr>
      <xdr:spPr bwMode="auto">
        <a:xfrm>
          <a:off x="497417" y="135339667"/>
          <a:ext cx="449791"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66700"/>
    <xdr:sp macro="" textlink="">
      <xdr:nvSpPr>
        <xdr:cNvPr id="3675" name="AutoShape 2"/>
        <xdr:cNvSpPr>
          <a:spLocks noChangeAspect="1" noChangeArrowheads="1"/>
        </xdr:cNvSpPr>
      </xdr:nvSpPr>
      <xdr:spPr bwMode="auto">
        <a:xfrm>
          <a:off x="497417" y="135339667"/>
          <a:ext cx="449791"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66700"/>
    <xdr:sp macro="" textlink="">
      <xdr:nvSpPr>
        <xdr:cNvPr id="3676" name="AutoShape 2"/>
        <xdr:cNvSpPr>
          <a:spLocks noChangeAspect="1" noChangeArrowheads="1"/>
        </xdr:cNvSpPr>
      </xdr:nvSpPr>
      <xdr:spPr bwMode="auto">
        <a:xfrm>
          <a:off x="497417" y="135339667"/>
          <a:ext cx="449791"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304800"/>
    <xdr:sp macro="" textlink="">
      <xdr:nvSpPr>
        <xdr:cNvPr id="3677" name="AutoShape 2"/>
        <xdr:cNvSpPr>
          <a:spLocks noChangeAspect="1" noChangeArrowheads="1"/>
        </xdr:cNvSpPr>
      </xdr:nvSpPr>
      <xdr:spPr bwMode="auto">
        <a:xfrm>
          <a:off x="497417" y="135339667"/>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85750"/>
    <xdr:sp macro="" textlink="">
      <xdr:nvSpPr>
        <xdr:cNvPr id="3678" name="AutoShape 2"/>
        <xdr:cNvSpPr>
          <a:spLocks noChangeAspect="1" noChangeArrowheads="1"/>
        </xdr:cNvSpPr>
      </xdr:nvSpPr>
      <xdr:spPr bwMode="auto">
        <a:xfrm>
          <a:off x="497417" y="135339667"/>
          <a:ext cx="449791"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85750"/>
    <xdr:sp macro="" textlink="">
      <xdr:nvSpPr>
        <xdr:cNvPr id="3679" name="AutoShape 2"/>
        <xdr:cNvSpPr>
          <a:spLocks noChangeAspect="1" noChangeArrowheads="1"/>
        </xdr:cNvSpPr>
      </xdr:nvSpPr>
      <xdr:spPr bwMode="auto">
        <a:xfrm>
          <a:off x="497417" y="135339667"/>
          <a:ext cx="449791"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304800"/>
    <xdr:sp macro="" textlink="">
      <xdr:nvSpPr>
        <xdr:cNvPr id="3680" name="AutoShape 2"/>
        <xdr:cNvSpPr>
          <a:spLocks noChangeAspect="1" noChangeArrowheads="1"/>
        </xdr:cNvSpPr>
      </xdr:nvSpPr>
      <xdr:spPr bwMode="auto">
        <a:xfrm>
          <a:off x="497417" y="135339667"/>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304800"/>
    <xdr:sp macro="" textlink="">
      <xdr:nvSpPr>
        <xdr:cNvPr id="3681" name="AutoShape 2"/>
        <xdr:cNvSpPr>
          <a:spLocks noChangeAspect="1" noChangeArrowheads="1"/>
        </xdr:cNvSpPr>
      </xdr:nvSpPr>
      <xdr:spPr bwMode="auto">
        <a:xfrm>
          <a:off x="497417" y="135339667"/>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85750"/>
    <xdr:sp macro="" textlink="">
      <xdr:nvSpPr>
        <xdr:cNvPr id="3682" name="AutoShape 2"/>
        <xdr:cNvSpPr>
          <a:spLocks noChangeAspect="1" noChangeArrowheads="1"/>
        </xdr:cNvSpPr>
      </xdr:nvSpPr>
      <xdr:spPr bwMode="auto">
        <a:xfrm>
          <a:off x="497417" y="135339667"/>
          <a:ext cx="449791"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66700"/>
    <xdr:sp macro="" textlink="">
      <xdr:nvSpPr>
        <xdr:cNvPr id="3683" name="AutoShape 2"/>
        <xdr:cNvSpPr>
          <a:spLocks noChangeAspect="1" noChangeArrowheads="1"/>
        </xdr:cNvSpPr>
      </xdr:nvSpPr>
      <xdr:spPr bwMode="auto">
        <a:xfrm>
          <a:off x="497417" y="135339667"/>
          <a:ext cx="449791"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66700"/>
    <xdr:sp macro="" textlink="">
      <xdr:nvSpPr>
        <xdr:cNvPr id="3684" name="AutoShape 2"/>
        <xdr:cNvSpPr>
          <a:spLocks noChangeAspect="1" noChangeArrowheads="1"/>
        </xdr:cNvSpPr>
      </xdr:nvSpPr>
      <xdr:spPr bwMode="auto">
        <a:xfrm>
          <a:off x="497417" y="135339667"/>
          <a:ext cx="449791"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304800"/>
    <xdr:sp macro="" textlink="">
      <xdr:nvSpPr>
        <xdr:cNvPr id="3685" name="AutoShape 2"/>
        <xdr:cNvSpPr>
          <a:spLocks noChangeAspect="1" noChangeArrowheads="1"/>
        </xdr:cNvSpPr>
      </xdr:nvSpPr>
      <xdr:spPr bwMode="auto">
        <a:xfrm>
          <a:off x="497417" y="135339667"/>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85750"/>
    <xdr:sp macro="" textlink="">
      <xdr:nvSpPr>
        <xdr:cNvPr id="3686" name="AutoShape 2"/>
        <xdr:cNvSpPr>
          <a:spLocks noChangeAspect="1" noChangeArrowheads="1"/>
        </xdr:cNvSpPr>
      </xdr:nvSpPr>
      <xdr:spPr bwMode="auto">
        <a:xfrm>
          <a:off x="497417" y="135339667"/>
          <a:ext cx="449791"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85750"/>
    <xdr:sp macro="" textlink="">
      <xdr:nvSpPr>
        <xdr:cNvPr id="3687" name="AutoShape 2"/>
        <xdr:cNvSpPr>
          <a:spLocks noChangeAspect="1" noChangeArrowheads="1"/>
        </xdr:cNvSpPr>
      </xdr:nvSpPr>
      <xdr:spPr bwMode="auto">
        <a:xfrm>
          <a:off x="497417" y="135339667"/>
          <a:ext cx="449791"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304800"/>
    <xdr:sp macro="" textlink="">
      <xdr:nvSpPr>
        <xdr:cNvPr id="3688" name="AutoShape 2"/>
        <xdr:cNvSpPr>
          <a:spLocks noChangeAspect="1" noChangeArrowheads="1"/>
        </xdr:cNvSpPr>
      </xdr:nvSpPr>
      <xdr:spPr bwMode="auto">
        <a:xfrm>
          <a:off x="497417" y="135339667"/>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304800"/>
    <xdr:sp macro="" textlink="">
      <xdr:nvSpPr>
        <xdr:cNvPr id="3689" name="AutoShape 2"/>
        <xdr:cNvSpPr>
          <a:spLocks noChangeAspect="1" noChangeArrowheads="1"/>
        </xdr:cNvSpPr>
      </xdr:nvSpPr>
      <xdr:spPr bwMode="auto">
        <a:xfrm>
          <a:off x="497417" y="135339667"/>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76225"/>
    <xdr:sp macro="" textlink="">
      <xdr:nvSpPr>
        <xdr:cNvPr id="3690" name="AutoShape 2"/>
        <xdr:cNvSpPr>
          <a:spLocks noChangeAspect="1" noChangeArrowheads="1"/>
        </xdr:cNvSpPr>
      </xdr:nvSpPr>
      <xdr:spPr bwMode="auto">
        <a:xfrm>
          <a:off x="497417" y="135339667"/>
          <a:ext cx="449791"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76225"/>
    <xdr:sp macro="" textlink="">
      <xdr:nvSpPr>
        <xdr:cNvPr id="3691" name="AutoShape 2"/>
        <xdr:cNvSpPr>
          <a:spLocks noChangeAspect="1" noChangeArrowheads="1"/>
        </xdr:cNvSpPr>
      </xdr:nvSpPr>
      <xdr:spPr bwMode="auto">
        <a:xfrm>
          <a:off x="497417" y="135339667"/>
          <a:ext cx="449791"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76225"/>
    <xdr:sp macro="" textlink="">
      <xdr:nvSpPr>
        <xdr:cNvPr id="3692" name="AutoShape 2"/>
        <xdr:cNvSpPr>
          <a:spLocks noChangeAspect="1" noChangeArrowheads="1"/>
        </xdr:cNvSpPr>
      </xdr:nvSpPr>
      <xdr:spPr bwMode="auto">
        <a:xfrm>
          <a:off x="497417" y="135339667"/>
          <a:ext cx="449791"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304800"/>
    <xdr:sp macro="" textlink="">
      <xdr:nvSpPr>
        <xdr:cNvPr id="3693" name="AutoShape 2"/>
        <xdr:cNvSpPr>
          <a:spLocks noChangeAspect="1" noChangeArrowheads="1"/>
        </xdr:cNvSpPr>
      </xdr:nvSpPr>
      <xdr:spPr bwMode="auto">
        <a:xfrm>
          <a:off x="497417" y="135339667"/>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76225"/>
    <xdr:sp macro="" textlink="">
      <xdr:nvSpPr>
        <xdr:cNvPr id="3694" name="AutoShape 2"/>
        <xdr:cNvSpPr>
          <a:spLocks noChangeAspect="1" noChangeArrowheads="1"/>
        </xdr:cNvSpPr>
      </xdr:nvSpPr>
      <xdr:spPr bwMode="auto">
        <a:xfrm>
          <a:off x="497417" y="135339667"/>
          <a:ext cx="449791"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76225"/>
    <xdr:sp macro="" textlink="">
      <xdr:nvSpPr>
        <xdr:cNvPr id="3695" name="AutoShape 2"/>
        <xdr:cNvSpPr>
          <a:spLocks noChangeAspect="1" noChangeArrowheads="1"/>
        </xdr:cNvSpPr>
      </xdr:nvSpPr>
      <xdr:spPr bwMode="auto">
        <a:xfrm>
          <a:off x="497417" y="135339667"/>
          <a:ext cx="449791"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304800"/>
    <xdr:sp macro="" textlink="">
      <xdr:nvSpPr>
        <xdr:cNvPr id="3696" name="AutoShape 2"/>
        <xdr:cNvSpPr>
          <a:spLocks noChangeAspect="1" noChangeArrowheads="1"/>
        </xdr:cNvSpPr>
      </xdr:nvSpPr>
      <xdr:spPr bwMode="auto">
        <a:xfrm>
          <a:off x="497417" y="135339667"/>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304800"/>
    <xdr:sp macro="" textlink="">
      <xdr:nvSpPr>
        <xdr:cNvPr id="3697" name="AutoShape 2"/>
        <xdr:cNvSpPr>
          <a:spLocks noChangeAspect="1" noChangeArrowheads="1"/>
        </xdr:cNvSpPr>
      </xdr:nvSpPr>
      <xdr:spPr bwMode="auto">
        <a:xfrm>
          <a:off x="497417" y="135339667"/>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76225"/>
    <xdr:sp macro="" textlink="">
      <xdr:nvSpPr>
        <xdr:cNvPr id="3698" name="AutoShape 2"/>
        <xdr:cNvSpPr>
          <a:spLocks noChangeAspect="1" noChangeArrowheads="1"/>
        </xdr:cNvSpPr>
      </xdr:nvSpPr>
      <xdr:spPr bwMode="auto">
        <a:xfrm>
          <a:off x="497417" y="135339667"/>
          <a:ext cx="449791"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76225"/>
    <xdr:sp macro="" textlink="">
      <xdr:nvSpPr>
        <xdr:cNvPr id="3699" name="AutoShape 2"/>
        <xdr:cNvSpPr>
          <a:spLocks noChangeAspect="1" noChangeArrowheads="1"/>
        </xdr:cNvSpPr>
      </xdr:nvSpPr>
      <xdr:spPr bwMode="auto">
        <a:xfrm>
          <a:off x="497417" y="135339667"/>
          <a:ext cx="449791"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76225"/>
    <xdr:sp macro="" textlink="">
      <xdr:nvSpPr>
        <xdr:cNvPr id="3700" name="AutoShape 2"/>
        <xdr:cNvSpPr>
          <a:spLocks noChangeAspect="1" noChangeArrowheads="1"/>
        </xdr:cNvSpPr>
      </xdr:nvSpPr>
      <xdr:spPr bwMode="auto">
        <a:xfrm>
          <a:off x="497417" y="135339667"/>
          <a:ext cx="449791"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304800"/>
    <xdr:sp macro="" textlink="">
      <xdr:nvSpPr>
        <xdr:cNvPr id="3701" name="AutoShape 2"/>
        <xdr:cNvSpPr>
          <a:spLocks noChangeAspect="1" noChangeArrowheads="1"/>
        </xdr:cNvSpPr>
      </xdr:nvSpPr>
      <xdr:spPr bwMode="auto">
        <a:xfrm>
          <a:off x="497417" y="135339667"/>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76225"/>
    <xdr:sp macro="" textlink="">
      <xdr:nvSpPr>
        <xdr:cNvPr id="3702" name="AutoShape 2"/>
        <xdr:cNvSpPr>
          <a:spLocks noChangeAspect="1" noChangeArrowheads="1"/>
        </xdr:cNvSpPr>
      </xdr:nvSpPr>
      <xdr:spPr bwMode="auto">
        <a:xfrm>
          <a:off x="497417" y="135339667"/>
          <a:ext cx="449791"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76225"/>
    <xdr:sp macro="" textlink="">
      <xdr:nvSpPr>
        <xdr:cNvPr id="3703" name="AutoShape 2"/>
        <xdr:cNvSpPr>
          <a:spLocks noChangeAspect="1" noChangeArrowheads="1"/>
        </xdr:cNvSpPr>
      </xdr:nvSpPr>
      <xdr:spPr bwMode="auto">
        <a:xfrm>
          <a:off x="497417" y="135339667"/>
          <a:ext cx="449791"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304800"/>
    <xdr:sp macro="" textlink="">
      <xdr:nvSpPr>
        <xdr:cNvPr id="3704" name="AutoShape 2"/>
        <xdr:cNvSpPr>
          <a:spLocks noChangeAspect="1" noChangeArrowheads="1"/>
        </xdr:cNvSpPr>
      </xdr:nvSpPr>
      <xdr:spPr bwMode="auto">
        <a:xfrm>
          <a:off x="497417" y="135339667"/>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304800"/>
    <xdr:sp macro="" textlink="">
      <xdr:nvSpPr>
        <xdr:cNvPr id="3705" name="AutoShape 2"/>
        <xdr:cNvSpPr>
          <a:spLocks noChangeAspect="1" noChangeArrowheads="1"/>
        </xdr:cNvSpPr>
      </xdr:nvSpPr>
      <xdr:spPr bwMode="auto">
        <a:xfrm>
          <a:off x="497417" y="135339667"/>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304800"/>
    <xdr:sp macro="" textlink="">
      <xdr:nvSpPr>
        <xdr:cNvPr id="3706" name="AutoShape 2"/>
        <xdr:cNvSpPr>
          <a:spLocks noChangeAspect="1" noChangeArrowheads="1"/>
        </xdr:cNvSpPr>
      </xdr:nvSpPr>
      <xdr:spPr bwMode="auto">
        <a:xfrm>
          <a:off x="497417" y="135339667"/>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76225"/>
    <xdr:sp macro="" textlink="">
      <xdr:nvSpPr>
        <xdr:cNvPr id="3707" name="AutoShape 2"/>
        <xdr:cNvSpPr>
          <a:spLocks noChangeAspect="1" noChangeArrowheads="1"/>
        </xdr:cNvSpPr>
      </xdr:nvSpPr>
      <xdr:spPr bwMode="auto">
        <a:xfrm>
          <a:off x="497417" y="135339667"/>
          <a:ext cx="449791"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76225"/>
    <xdr:sp macro="" textlink="">
      <xdr:nvSpPr>
        <xdr:cNvPr id="3708" name="AutoShape 2"/>
        <xdr:cNvSpPr>
          <a:spLocks noChangeAspect="1" noChangeArrowheads="1"/>
        </xdr:cNvSpPr>
      </xdr:nvSpPr>
      <xdr:spPr bwMode="auto">
        <a:xfrm>
          <a:off x="497417" y="135339667"/>
          <a:ext cx="449791"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304800"/>
    <xdr:sp macro="" textlink="">
      <xdr:nvSpPr>
        <xdr:cNvPr id="3709" name="AutoShape 2"/>
        <xdr:cNvSpPr>
          <a:spLocks noChangeAspect="1" noChangeArrowheads="1"/>
        </xdr:cNvSpPr>
      </xdr:nvSpPr>
      <xdr:spPr bwMode="auto">
        <a:xfrm>
          <a:off x="497417" y="135339667"/>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304800"/>
    <xdr:sp macro="" textlink="">
      <xdr:nvSpPr>
        <xdr:cNvPr id="3710" name="AutoShape 2"/>
        <xdr:cNvSpPr>
          <a:spLocks noChangeAspect="1" noChangeArrowheads="1"/>
        </xdr:cNvSpPr>
      </xdr:nvSpPr>
      <xdr:spPr bwMode="auto">
        <a:xfrm>
          <a:off x="497417" y="135339667"/>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304800"/>
    <xdr:sp macro="" textlink="">
      <xdr:nvSpPr>
        <xdr:cNvPr id="3711" name="AutoShape 2"/>
        <xdr:cNvSpPr>
          <a:spLocks noChangeAspect="1" noChangeArrowheads="1"/>
        </xdr:cNvSpPr>
      </xdr:nvSpPr>
      <xdr:spPr bwMode="auto">
        <a:xfrm>
          <a:off x="497417" y="135339667"/>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304800"/>
    <xdr:sp macro="" textlink="">
      <xdr:nvSpPr>
        <xdr:cNvPr id="3712" name="AutoShape 2"/>
        <xdr:cNvSpPr>
          <a:spLocks noChangeAspect="1" noChangeArrowheads="1"/>
        </xdr:cNvSpPr>
      </xdr:nvSpPr>
      <xdr:spPr bwMode="auto">
        <a:xfrm>
          <a:off x="497417" y="135339667"/>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304800"/>
    <xdr:sp macro="" textlink="">
      <xdr:nvSpPr>
        <xdr:cNvPr id="3713" name="AutoShape 2"/>
        <xdr:cNvSpPr>
          <a:spLocks noChangeAspect="1" noChangeArrowheads="1"/>
        </xdr:cNvSpPr>
      </xdr:nvSpPr>
      <xdr:spPr bwMode="auto">
        <a:xfrm>
          <a:off x="497417" y="135339667"/>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304800"/>
    <xdr:sp macro="" textlink="">
      <xdr:nvSpPr>
        <xdr:cNvPr id="3714" name="AutoShape 2"/>
        <xdr:cNvSpPr>
          <a:spLocks noChangeAspect="1" noChangeArrowheads="1"/>
        </xdr:cNvSpPr>
      </xdr:nvSpPr>
      <xdr:spPr bwMode="auto">
        <a:xfrm>
          <a:off x="497417" y="135339667"/>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76225"/>
    <xdr:sp macro="" textlink="">
      <xdr:nvSpPr>
        <xdr:cNvPr id="3715" name="AutoShape 2"/>
        <xdr:cNvSpPr>
          <a:spLocks noChangeAspect="1" noChangeArrowheads="1"/>
        </xdr:cNvSpPr>
      </xdr:nvSpPr>
      <xdr:spPr bwMode="auto">
        <a:xfrm>
          <a:off x="497417" y="135339667"/>
          <a:ext cx="449791"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304800"/>
    <xdr:sp macro="" textlink="">
      <xdr:nvSpPr>
        <xdr:cNvPr id="3716" name="AutoShape 2"/>
        <xdr:cNvSpPr>
          <a:spLocks noChangeAspect="1" noChangeArrowheads="1"/>
        </xdr:cNvSpPr>
      </xdr:nvSpPr>
      <xdr:spPr bwMode="auto">
        <a:xfrm>
          <a:off x="497417" y="135339667"/>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304800"/>
    <xdr:sp macro="" textlink="">
      <xdr:nvSpPr>
        <xdr:cNvPr id="3717" name="AutoShape 2"/>
        <xdr:cNvSpPr>
          <a:spLocks noChangeAspect="1" noChangeArrowheads="1"/>
        </xdr:cNvSpPr>
      </xdr:nvSpPr>
      <xdr:spPr bwMode="auto">
        <a:xfrm>
          <a:off x="497417" y="135339667"/>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304800"/>
    <xdr:sp macro="" textlink="">
      <xdr:nvSpPr>
        <xdr:cNvPr id="3718" name="AutoShape 2"/>
        <xdr:cNvSpPr>
          <a:spLocks noChangeAspect="1" noChangeArrowheads="1"/>
        </xdr:cNvSpPr>
      </xdr:nvSpPr>
      <xdr:spPr bwMode="auto">
        <a:xfrm>
          <a:off x="497417" y="135339667"/>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304800"/>
    <xdr:sp macro="" textlink="">
      <xdr:nvSpPr>
        <xdr:cNvPr id="3719" name="AutoShape 2"/>
        <xdr:cNvSpPr>
          <a:spLocks noChangeAspect="1" noChangeArrowheads="1"/>
        </xdr:cNvSpPr>
      </xdr:nvSpPr>
      <xdr:spPr bwMode="auto">
        <a:xfrm>
          <a:off x="497417" y="135339667"/>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47650"/>
    <xdr:sp macro="" textlink="">
      <xdr:nvSpPr>
        <xdr:cNvPr id="3720" name="AutoShape 2"/>
        <xdr:cNvSpPr>
          <a:spLocks noChangeAspect="1" noChangeArrowheads="1"/>
        </xdr:cNvSpPr>
      </xdr:nvSpPr>
      <xdr:spPr bwMode="auto">
        <a:xfrm>
          <a:off x="497417" y="135339667"/>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47650"/>
    <xdr:sp macro="" textlink="">
      <xdr:nvSpPr>
        <xdr:cNvPr id="3721" name="AutoShape 2"/>
        <xdr:cNvSpPr>
          <a:spLocks noChangeAspect="1" noChangeArrowheads="1"/>
        </xdr:cNvSpPr>
      </xdr:nvSpPr>
      <xdr:spPr bwMode="auto">
        <a:xfrm>
          <a:off x="497417" y="135339667"/>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47650"/>
    <xdr:sp macro="" textlink="">
      <xdr:nvSpPr>
        <xdr:cNvPr id="3722" name="AutoShape 2"/>
        <xdr:cNvSpPr>
          <a:spLocks noChangeAspect="1" noChangeArrowheads="1"/>
        </xdr:cNvSpPr>
      </xdr:nvSpPr>
      <xdr:spPr bwMode="auto">
        <a:xfrm>
          <a:off x="497417" y="135339667"/>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47650"/>
    <xdr:sp macro="" textlink="">
      <xdr:nvSpPr>
        <xdr:cNvPr id="3723" name="AutoShape 2"/>
        <xdr:cNvSpPr>
          <a:spLocks noChangeAspect="1" noChangeArrowheads="1"/>
        </xdr:cNvSpPr>
      </xdr:nvSpPr>
      <xdr:spPr bwMode="auto">
        <a:xfrm>
          <a:off x="497417" y="135339667"/>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47650"/>
    <xdr:sp macro="" textlink="">
      <xdr:nvSpPr>
        <xdr:cNvPr id="3724" name="AutoShape 2"/>
        <xdr:cNvSpPr>
          <a:spLocks noChangeAspect="1" noChangeArrowheads="1"/>
        </xdr:cNvSpPr>
      </xdr:nvSpPr>
      <xdr:spPr bwMode="auto">
        <a:xfrm>
          <a:off x="497417" y="135339667"/>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47650"/>
    <xdr:sp macro="" textlink="">
      <xdr:nvSpPr>
        <xdr:cNvPr id="3725" name="AutoShape 2"/>
        <xdr:cNvSpPr>
          <a:spLocks noChangeAspect="1" noChangeArrowheads="1"/>
        </xdr:cNvSpPr>
      </xdr:nvSpPr>
      <xdr:spPr bwMode="auto">
        <a:xfrm>
          <a:off x="497417" y="135339667"/>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47650"/>
    <xdr:sp macro="" textlink="">
      <xdr:nvSpPr>
        <xdr:cNvPr id="3726" name="AutoShape 2"/>
        <xdr:cNvSpPr>
          <a:spLocks noChangeAspect="1" noChangeArrowheads="1"/>
        </xdr:cNvSpPr>
      </xdr:nvSpPr>
      <xdr:spPr bwMode="auto">
        <a:xfrm>
          <a:off x="497417" y="135339667"/>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47650"/>
    <xdr:sp macro="" textlink="">
      <xdr:nvSpPr>
        <xdr:cNvPr id="3727" name="AutoShape 2"/>
        <xdr:cNvSpPr>
          <a:spLocks noChangeAspect="1" noChangeArrowheads="1"/>
        </xdr:cNvSpPr>
      </xdr:nvSpPr>
      <xdr:spPr bwMode="auto">
        <a:xfrm>
          <a:off x="497417" y="135339667"/>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47650"/>
    <xdr:sp macro="" textlink="">
      <xdr:nvSpPr>
        <xdr:cNvPr id="3728" name="AutoShape 2"/>
        <xdr:cNvSpPr>
          <a:spLocks noChangeAspect="1" noChangeArrowheads="1"/>
        </xdr:cNvSpPr>
      </xdr:nvSpPr>
      <xdr:spPr bwMode="auto">
        <a:xfrm>
          <a:off x="497417" y="135339667"/>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47650"/>
    <xdr:sp macro="" textlink="">
      <xdr:nvSpPr>
        <xdr:cNvPr id="3729" name="AutoShape 2"/>
        <xdr:cNvSpPr>
          <a:spLocks noChangeAspect="1" noChangeArrowheads="1"/>
        </xdr:cNvSpPr>
      </xdr:nvSpPr>
      <xdr:spPr bwMode="auto">
        <a:xfrm>
          <a:off x="497417" y="135339667"/>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47650"/>
    <xdr:sp macro="" textlink="">
      <xdr:nvSpPr>
        <xdr:cNvPr id="3730" name="AutoShape 2"/>
        <xdr:cNvSpPr>
          <a:spLocks noChangeAspect="1" noChangeArrowheads="1"/>
        </xdr:cNvSpPr>
      </xdr:nvSpPr>
      <xdr:spPr bwMode="auto">
        <a:xfrm>
          <a:off x="497417" y="135339667"/>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47650"/>
    <xdr:sp macro="" textlink="">
      <xdr:nvSpPr>
        <xdr:cNvPr id="3731" name="AutoShape 2"/>
        <xdr:cNvSpPr>
          <a:spLocks noChangeAspect="1" noChangeArrowheads="1"/>
        </xdr:cNvSpPr>
      </xdr:nvSpPr>
      <xdr:spPr bwMode="auto">
        <a:xfrm>
          <a:off x="497417" y="135339667"/>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47650"/>
    <xdr:sp macro="" textlink="">
      <xdr:nvSpPr>
        <xdr:cNvPr id="3732" name="AutoShape 2"/>
        <xdr:cNvSpPr>
          <a:spLocks noChangeAspect="1" noChangeArrowheads="1"/>
        </xdr:cNvSpPr>
      </xdr:nvSpPr>
      <xdr:spPr bwMode="auto">
        <a:xfrm>
          <a:off x="497417" y="135339667"/>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47650"/>
    <xdr:sp macro="" textlink="">
      <xdr:nvSpPr>
        <xdr:cNvPr id="3733" name="AutoShape 2"/>
        <xdr:cNvSpPr>
          <a:spLocks noChangeAspect="1" noChangeArrowheads="1"/>
        </xdr:cNvSpPr>
      </xdr:nvSpPr>
      <xdr:spPr bwMode="auto">
        <a:xfrm>
          <a:off x="497417" y="135339667"/>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47650"/>
    <xdr:sp macro="" textlink="">
      <xdr:nvSpPr>
        <xdr:cNvPr id="3734" name="AutoShape 2"/>
        <xdr:cNvSpPr>
          <a:spLocks noChangeAspect="1" noChangeArrowheads="1"/>
        </xdr:cNvSpPr>
      </xdr:nvSpPr>
      <xdr:spPr bwMode="auto">
        <a:xfrm>
          <a:off x="497417" y="135339667"/>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47650"/>
    <xdr:sp macro="" textlink="">
      <xdr:nvSpPr>
        <xdr:cNvPr id="3735" name="AutoShape 2"/>
        <xdr:cNvSpPr>
          <a:spLocks noChangeAspect="1" noChangeArrowheads="1"/>
        </xdr:cNvSpPr>
      </xdr:nvSpPr>
      <xdr:spPr bwMode="auto">
        <a:xfrm>
          <a:off x="497417" y="135339667"/>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304800"/>
    <xdr:sp macro="" textlink="">
      <xdr:nvSpPr>
        <xdr:cNvPr id="3736" name="AutoShape 2"/>
        <xdr:cNvSpPr>
          <a:spLocks noChangeAspect="1" noChangeArrowheads="1"/>
        </xdr:cNvSpPr>
      </xdr:nvSpPr>
      <xdr:spPr bwMode="auto">
        <a:xfrm>
          <a:off x="497417" y="135339667"/>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85750"/>
    <xdr:sp macro="" textlink="">
      <xdr:nvSpPr>
        <xdr:cNvPr id="3737" name="AutoShape 2"/>
        <xdr:cNvSpPr>
          <a:spLocks noChangeAspect="1" noChangeArrowheads="1"/>
        </xdr:cNvSpPr>
      </xdr:nvSpPr>
      <xdr:spPr bwMode="auto">
        <a:xfrm>
          <a:off x="497417" y="135339667"/>
          <a:ext cx="449791"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66700"/>
    <xdr:sp macro="" textlink="">
      <xdr:nvSpPr>
        <xdr:cNvPr id="3738" name="AutoShape 2"/>
        <xdr:cNvSpPr>
          <a:spLocks noChangeAspect="1" noChangeArrowheads="1"/>
        </xdr:cNvSpPr>
      </xdr:nvSpPr>
      <xdr:spPr bwMode="auto">
        <a:xfrm>
          <a:off x="497417" y="135339667"/>
          <a:ext cx="449791"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66700"/>
    <xdr:sp macro="" textlink="">
      <xdr:nvSpPr>
        <xdr:cNvPr id="3739" name="AutoShape 2"/>
        <xdr:cNvSpPr>
          <a:spLocks noChangeAspect="1" noChangeArrowheads="1"/>
        </xdr:cNvSpPr>
      </xdr:nvSpPr>
      <xdr:spPr bwMode="auto">
        <a:xfrm>
          <a:off x="497417" y="135339667"/>
          <a:ext cx="449791"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304800"/>
    <xdr:sp macro="" textlink="">
      <xdr:nvSpPr>
        <xdr:cNvPr id="3740" name="AutoShape 2"/>
        <xdr:cNvSpPr>
          <a:spLocks noChangeAspect="1" noChangeArrowheads="1"/>
        </xdr:cNvSpPr>
      </xdr:nvSpPr>
      <xdr:spPr bwMode="auto">
        <a:xfrm>
          <a:off x="497417" y="135339667"/>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85750"/>
    <xdr:sp macro="" textlink="">
      <xdr:nvSpPr>
        <xdr:cNvPr id="3741" name="AutoShape 2"/>
        <xdr:cNvSpPr>
          <a:spLocks noChangeAspect="1" noChangeArrowheads="1"/>
        </xdr:cNvSpPr>
      </xdr:nvSpPr>
      <xdr:spPr bwMode="auto">
        <a:xfrm>
          <a:off x="497417" y="135339667"/>
          <a:ext cx="449791"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85750"/>
    <xdr:sp macro="" textlink="">
      <xdr:nvSpPr>
        <xdr:cNvPr id="3742" name="AutoShape 2"/>
        <xdr:cNvSpPr>
          <a:spLocks noChangeAspect="1" noChangeArrowheads="1"/>
        </xdr:cNvSpPr>
      </xdr:nvSpPr>
      <xdr:spPr bwMode="auto">
        <a:xfrm>
          <a:off x="497417" y="135339667"/>
          <a:ext cx="449791"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304800"/>
    <xdr:sp macro="" textlink="">
      <xdr:nvSpPr>
        <xdr:cNvPr id="3743" name="AutoShape 2"/>
        <xdr:cNvSpPr>
          <a:spLocks noChangeAspect="1" noChangeArrowheads="1"/>
        </xdr:cNvSpPr>
      </xdr:nvSpPr>
      <xdr:spPr bwMode="auto">
        <a:xfrm>
          <a:off x="497417" y="135339667"/>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304800"/>
    <xdr:sp macro="" textlink="">
      <xdr:nvSpPr>
        <xdr:cNvPr id="3744" name="AutoShape 2"/>
        <xdr:cNvSpPr>
          <a:spLocks noChangeAspect="1" noChangeArrowheads="1"/>
        </xdr:cNvSpPr>
      </xdr:nvSpPr>
      <xdr:spPr bwMode="auto">
        <a:xfrm>
          <a:off x="497417" y="135339667"/>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85750"/>
    <xdr:sp macro="" textlink="">
      <xdr:nvSpPr>
        <xdr:cNvPr id="3745" name="AutoShape 2"/>
        <xdr:cNvSpPr>
          <a:spLocks noChangeAspect="1" noChangeArrowheads="1"/>
        </xdr:cNvSpPr>
      </xdr:nvSpPr>
      <xdr:spPr bwMode="auto">
        <a:xfrm>
          <a:off x="497417" y="135339667"/>
          <a:ext cx="449791"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66700"/>
    <xdr:sp macro="" textlink="">
      <xdr:nvSpPr>
        <xdr:cNvPr id="3746" name="AutoShape 2"/>
        <xdr:cNvSpPr>
          <a:spLocks noChangeAspect="1" noChangeArrowheads="1"/>
        </xdr:cNvSpPr>
      </xdr:nvSpPr>
      <xdr:spPr bwMode="auto">
        <a:xfrm>
          <a:off x="497417" y="135339667"/>
          <a:ext cx="449791"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66700"/>
    <xdr:sp macro="" textlink="">
      <xdr:nvSpPr>
        <xdr:cNvPr id="3747" name="AutoShape 2"/>
        <xdr:cNvSpPr>
          <a:spLocks noChangeAspect="1" noChangeArrowheads="1"/>
        </xdr:cNvSpPr>
      </xdr:nvSpPr>
      <xdr:spPr bwMode="auto">
        <a:xfrm>
          <a:off x="497417" y="135339667"/>
          <a:ext cx="449791"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304800"/>
    <xdr:sp macro="" textlink="">
      <xdr:nvSpPr>
        <xdr:cNvPr id="3748" name="AutoShape 2"/>
        <xdr:cNvSpPr>
          <a:spLocks noChangeAspect="1" noChangeArrowheads="1"/>
        </xdr:cNvSpPr>
      </xdr:nvSpPr>
      <xdr:spPr bwMode="auto">
        <a:xfrm>
          <a:off x="497417" y="135339667"/>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85750"/>
    <xdr:sp macro="" textlink="">
      <xdr:nvSpPr>
        <xdr:cNvPr id="3749" name="AutoShape 2"/>
        <xdr:cNvSpPr>
          <a:spLocks noChangeAspect="1" noChangeArrowheads="1"/>
        </xdr:cNvSpPr>
      </xdr:nvSpPr>
      <xdr:spPr bwMode="auto">
        <a:xfrm>
          <a:off x="497417" y="135339667"/>
          <a:ext cx="449791"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85750"/>
    <xdr:sp macro="" textlink="">
      <xdr:nvSpPr>
        <xdr:cNvPr id="3750" name="AutoShape 2"/>
        <xdr:cNvSpPr>
          <a:spLocks noChangeAspect="1" noChangeArrowheads="1"/>
        </xdr:cNvSpPr>
      </xdr:nvSpPr>
      <xdr:spPr bwMode="auto">
        <a:xfrm>
          <a:off x="497417" y="135339667"/>
          <a:ext cx="449791"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304800"/>
    <xdr:sp macro="" textlink="">
      <xdr:nvSpPr>
        <xdr:cNvPr id="3751" name="AutoShape 2"/>
        <xdr:cNvSpPr>
          <a:spLocks noChangeAspect="1" noChangeArrowheads="1"/>
        </xdr:cNvSpPr>
      </xdr:nvSpPr>
      <xdr:spPr bwMode="auto">
        <a:xfrm>
          <a:off x="497417" y="135339667"/>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304800"/>
    <xdr:sp macro="" textlink="">
      <xdr:nvSpPr>
        <xdr:cNvPr id="3752" name="AutoShape 2"/>
        <xdr:cNvSpPr>
          <a:spLocks noChangeAspect="1" noChangeArrowheads="1"/>
        </xdr:cNvSpPr>
      </xdr:nvSpPr>
      <xdr:spPr bwMode="auto">
        <a:xfrm>
          <a:off x="497417" y="135339667"/>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76225"/>
    <xdr:sp macro="" textlink="">
      <xdr:nvSpPr>
        <xdr:cNvPr id="3753" name="AutoShape 2"/>
        <xdr:cNvSpPr>
          <a:spLocks noChangeAspect="1" noChangeArrowheads="1"/>
        </xdr:cNvSpPr>
      </xdr:nvSpPr>
      <xdr:spPr bwMode="auto">
        <a:xfrm>
          <a:off x="497417" y="135339667"/>
          <a:ext cx="449791"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76225"/>
    <xdr:sp macro="" textlink="">
      <xdr:nvSpPr>
        <xdr:cNvPr id="3754" name="AutoShape 2"/>
        <xdr:cNvSpPr>
          <a:spLocks noChangeAspect="1" noChangeArrowheads="1"/>
        </xdr:cNvSpPr>
      </xdr:nvSpPr>
      <xdr:spPr bwMode="auto">
        <a:xfrm>
          <a:off x="497417" y="135339667"/>
          <a:ext cx="449791"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76225"/>
    <xdr:sp macro="" textlink="">
      <xdr:nvSpPr>
        <xdr:cNvPr id="3755" name="AutoShape 2"/>
        <xdr:cNvSpPr>
          <a:spLocks noChangeAspect="1" noChangeArrowheads="1"/>
        </xdr:cNvSpPr>
      </xdr:nvSpPr>
      <xdr:spPr bwMode="auto">
        <a:xfrm>
          <a:off x="497417" y="135339667"/>
          <a:ext cx="449791"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304800"/>
    <xdr:sp macro="" textlink="">
      <xdr:nvSpPr>
        <xdr:cNvPr id="3756" name="AutoShape 2"/>
        <xdr:cNvSpPr>
          <a:spLocks noChangeAspect="1" noChangeArrowheads="1"/>
        </xdr:cNvSpPr>
      </xdr:nvSpPr>
      <xdr:spPr bwMode="auto">
        <a:xfrm>
          <a:off x="497417" y="135339667"/>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76225"/>
    <xdr:sp macro="" textlink="">
      <xdr:nvSpPr>
        <xdr:cNvPr id="3757" name="AutoShape 2"/>
        <xdr:cNvSpPr>
          <a:spLocks noChangeAspect="1" noChangeArrowheads="1"/>
        </xdr:cNvSpPr>
      </xdr:nvSpPr>
      <xdr:spPr bwMode="auto">
        <a:xfrm>
          <a:off x="497417" y="135339667"/>
          <a:ext cx="449791"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76225"/>
    <xdr:sp macro="" textlink="">
      <xdr:nvSpPr>
        <xdr:cNvPr id="3758" name="AutoShape 2"/>
        <xdr:cNvSpPr>
          <a:spLocks noChangeAspect="1" noChangeArrowheads="1"/>
        </xdr:cNvSpPr>
      </xdr:nvSpPr>
      <xdr:spPr bwMode="auto">
        <a:xfrm>
          <a:off x="497417" y="135339667"/>
          <a:ext cx="449791"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304800"/>
    <xdr:sp macro="" textlink="">
      <xdr:nvSpPr>
        <xdr:cNvPr id="3759" name="AutoShape 2"/>
        <xdr:cNvSpPr>
          <a:spLocks noChangeAspect="1" noChangeArrowheads="1"/>
        </xdr:cNvSpPr>
      </xdr:nvSpPr>
      <xdr:spPr bwMode="auto">
        <a:xfrm>
          <a:off x="497417" y="135339667"/>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304800"/>
    <xdr:sp macro="" textlink="">
      <xdr:nvSpPr>
        <xdr:cNvPr id="3760" name="AutoShape 2"/>
        <xdr:cNvSpPr>
          <a:spLocks noChangeAspect="1" noChangeArrowheads="1"/>
        </xdr:cNvSpPr>
      </xdr:nvSpPr>
      <xdr:spPr bwMode="auto">
        <a:xfrm>
          <a:off x="497417" y="135339667"/>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76225"/>
    <xdr:sp macro="" textlink="">
      <xdr:nvSpPr>
        <xdr:cNvPr id="3761" name="AutoShape 2"/>
        <xdr:cNvSpPr>
          <a:spLocks noChangeAspect="1" noChangeArrowheads="1"/>
        </xdr:cNvSpPr>
      </xdr:nvSpPr>
      <xdr:spPr bwMode="auto">
        <a:xfrm>
          <a:off x="497417" y="135339667"/>
          <a:ext cx="449791"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76225"/>
    <xdr:sp macro="" textlink="">
      <xdr:nvSpPr>
        <xdr:cNvPr id="3762" name="AutoShape 2"/>
        <xdr:cNvSpPr>
          <a:spLocks noChangeAspect="1" noChangeArrowheads="1"/>
        </xdr:cNvSpPr>
      </xdr:nvSpPr>
      <xdr:spPr bwMode="auto">
        <a:xfrm>
          <a:off x="497417" y="135339667"/>
          <a:ext cx="449791"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76225"/>
    <xdr:sp macro="" textlink="">
      <xdr:nvSpPr>
        <xdr:cNvPr id="3763" name="AutoShape 2"/>
        <xdr:cNvSpPr>
          <a:spLocks noChangeAspect="1" noChangeArrowheads="1"/>
        </xdr:cNvSpPr>
      </xdr:nvSpPr>
      <xdr:spPr bwMode="auto">
        <a:xfrm>
          <a:off x="497417" y="135339667"/>
          <a:ext cx="449791"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304800"/>
    <xdr:sp macro="" textlink="">
      <xdr:nvSpPr>
        <xdr:cNvPr id="3764" name="AutoShape 2"/>
        <xdr:cNvSpPr>
          <a:spLocks noChangeAspect="1" noChangeArrowheads="1"/>
        </xdr:cNvSpPr>
      </xdr:nvSpPr>
      <xdr:spPr bwMode="auto">
        <a:xfrm>
          <a:off x="497417" y="135339667"/>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76225"/>
    <xdr:sp macro="" textlink="">
      <xdr:nvSpPr>
        <xdr:cNvPr id="3765" name="AutoShape 2"/>
        <xdr:cNvSpPr>
          <a:spLocks noChangeAspect="1" noChangeArrowheads="1"/>
        </xdr:cNvSpPr>
      </xdr:nvSpPr>
      <xdr:spPr bwMode="auto">
        <a:xfrm>
          <a:off x="497417" y="135339667"/>
          <a:ext cx="449791"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76225"/>
    <xdr:sp macro="" textlink="">
      <xdr:nvSpPr>
        <xdr:cNvPr id="3766" name="AutoShape 2"/>
        <xdr:cNvSpPr>
          <a:spLocks noChangeAspect="1" noChangeArrowheads="1"/>
        </xdr:cNvSpPr>
      </xdr:nvSpPr>
      <xdr:spPr bwMode="auto">
        <a:xfrm>
          <a:off x="497417" y="135339667"/>
          <a:ext cx="449791"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304800"/>
    <xdr:sp macro="" textlink="">
      <xdr:nvSpPr>
        <xdr:cNvPr id="3767" name="AutoShape 2"/>
        <xdr:cNvSpPr>
          <a:spLocks noChangeAspect="1" noChangeArrowheads="1"/>
        </xdr:cNvSpPr>
      </xdr:nvSpPr>
      <xdr:spPr bwMode="auto">
        <a:xfrm>
          <a:off x="497417" y="135339667"/>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304800"/>
    <xdr:sp macro="" textlink="">
      <xdr:nvSpPr>
        <xdr:cNvPr id="3768" name="AutoShape 2"/>
        <xdr:cNvSpPr>
          <a:spLocks noChangeAspect="1" noChangeArrowheads="1"/>
        </xdr:cNvSpPr>
      </xdr:nvSpPr>
      <xdr:spPr bwMode="auto">
        <a:xfrm>
          <a:off x="497417" y="135339667"/>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304800"/>
    <xdr:sp macro="" textlink="">
      <xdr:nvSpPr>
        <xdr:cNvPr id="3769" name="AutoShape 2"/>
        <xdr:cNvSpPr>
          <a:spLocks noChangeAspect="1" noChangeArrowheads="1"/>
        </xdr:cNvSpPr>
      </xdr:nvSpPr>
      <xdr:spPr bwMode="auto">
        <a:xfrm>
          <a:off x="497417" y="135339667"/>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76225"/>
    <xdr:sp macro="" textlink="">
      <xdr:nvSpPr>
        <xdr:cNvPr id="3770" name="AutoShape 2"/>
        <xdr:cNvSpPr>
          <a:spLocks noChangeAspect="1" noChangeArrowheads="1"/>
        </xdr:cNvSpPr>
      </xdr:nvSpPr>
      <xdr:spPr bwMode="auto">
        <a:xfrm>
          <a:off x="497417" y="135339667"/>
          <a:ext cx="449791"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76225"/>
    <xdr:sp macro="" textlink="">
      <xdr:nvSpPr>
        <xdr:cNvPr id="3771" name="AutoShape 2"/>
        <xdr:cNvSpPr>
          <a:spLocks noChangeAspect="1" noChangeArrowheads="1"/>
        </xdr:cNvSpPr>
      </xdr:nvSpPr>
      <xdr:spPr bwMode="auto">
        <a:xfrm>
          <a:off x="497417" y="135339667"/>
          <a:ext cx="449791"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304800"/>
    <xdr:sp macro="" textlink="">
      <xdr:nvSpPr>
        <xdr:cNvPr id="3772" name="AutoShape 2"/>
        <xdr:cNvSpPr>
          <a:spLocks noChangeAspect="1" noChangeArrowheads="1"/>
        </xdr:cNvSpPr>
      </xdr:nvSpPr>
      <xdr:spPr bwMode="auto">
        <a:xfrm>
          <a:off x="497417" y="135339667"/>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304800"/>
    <xdr:sp macro="" textlink="">
      <xdr:nvSpPr>
        <xdr:cNvPr id="3773" name="AutoShape 2"/>
        <xdr:cNvSpPr>
          <a:spLocks noChangeAspect="1" noChangeArrowheads="1"/>
        </xdr:cNvSpPr>
      </xdr:nvSpPr>
      <xdr:spPr bwMode="auto">
        <a:xfrm>
          <a:off x="497417" y="135339667"/>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304800"/>
    <xdr:sp macro="" textlink="">
      <xdr:nvSpPr>
        <xdr:cNvPr id="3774" name="AutoShape 2"/>
        <xdr:cNvSpPr>
          <a:spLocks noChangeAspect="1" noChangeArrowheads="1"/>
        </xdr:cNvSpPr>
      </xdr:nvSpPr>
      <xdr:spPr bwMode="auto">
        <a:xfrm>
          <a:off x="497417" y="135339667"/>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304800"/>
    <xdr:sp macro="" textlink="">
      <xdr:nvSpPr>
        <xdr:cNvPr id="3775" name="AutoShape 2"/>
        <xdr:cNvSpPr>
          <a:spLocks noChangeAspect="1" noChangeArrowheads="1"/>
        </xdr:cNvSpPr>
      </xdr:nvSpPr>
      <xdr:spPr bwMode="auto">
        <a:xfrm>
          <a:off x="497417" y="135339667"/>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304800"/>
    <xdr:sp macro="" textlink="">
      <xdr:nvSpPr>
        <xdr:cNvPr id="3776" name="AutoShape 2"/>
        <xdr:cNvSpPr>
          <a:spLocks noChangeAspect="1" noChangeArrowheads="1"/>
        </xdr:cNvSpPr>
      </xdr:nvSpPr>
      <xdr:spPr bwMode="auto">
        <a:xfrm>
          <a:off x="497417" y="135339667"/>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304800"/>
    <xdr:sp macro="" textlink="">
      <xdr:nvSpPr>
        <xdr:cNvPr id="3777" name="AutoShape 2"/>
        <xdr:cNvSpPr>
          <a:spLocks noChangeAspect="1" noChangeArrowheads="1"/>
        </xdr:cNvSpPr>
      </xdr:nvSpPr>
      <xdr:spPr bwMode="auto">
        <a:xfrm>
          <a:off x="497417" y="135339667"/>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76225"/>
    <xdr:sp macro="" textlink="">
      <xdr:nvSpPr>
        <xdr:cNvPr id="3778" name="AutoShape 2"/>
        <xdr:cNvSpPr>
          <a:spLocks noChangeAspect="1" noChangeArrowheads="1"/>
        </xdr:cNvSpPr>
      </xdr:nvSpPr>
      <xdr:spPr bwMode="auto">
        <a:xfrm>
          <a:off x="497417" y="135339667"/>
          <a:ext cx="449791"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304800"/>
    <xdr:sp macro="" textlink="">
      <xdr:nvSpPr>
        <xdr:cNvPr id="3779" name="AutoShape 2"/>
        <xdr:cNvSpPr>
          <a:spLocks noChangeAspect="1" noChangeArrowheads="1"/>
        </xdr:cNvSpPr>
      </xdr:nvSpPr>
      <xdr:spPr bwMode="auto">
        <a:xfrm>
          <a:off x="497417" y="135339667"/>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304800"/>
    <xdr:sp macro="" textlink="">
      <xdr:nvSpPr>
        <xdr:cNvPr id="3780" name="AutoShape 2"/>
        <xdr:cNvSpPr>
          <a:spLocks noChangeAspect="1" noChangeArrowheads="1"/>
        </xdr:cNvSpPr>
      </xdr:nvSpPr>
      <xdr:spPr bwMode="auto">
        <a:xfrm>
          <a:off x="497417" y="135339667"/>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304800"/>
    <xdr:sp macro="" textlink="">
      <xdr:nvSpPr>
        <xdr:cNvPr id="3781" name="AutoShape 2"/>
        <xdr:cNvSpPr>
          <a:spLocks noChangeAspect="1" noChangeArrowheads="1"/>
        </xdr:cNvSpPr>
      </xdr:nvSpPr>
      <xdr:spPr bwMode="auto">
        <a:xfrm>
          <a:off x="497417" y="135339667"/>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304800"/>
    <xdr:sp macro="" textlink="">
      <xdr:nvSpPr>
        <xdr:cNvPr id="3782" name="AutoShape 2"/>
        <xdr:cNvSpPr>
          <a:spLocks noChangeAspect="1" noChangeArrowheads="1"/>
        </xdr:cNvSpPr>
      </xdr:nvSpPr>
      <xdr:spPr bwMode="auto">
        <a:xfrm>
          <a:off x="497417" y="135339667"/>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47650"/>
    <xdr:sp macro="" textlink="">
      <xdr:nvSpPr>
        <xdr:cNvPr id="3783" name="AutoShape 2"/>
        <xdr:cNvSpPr>
          <a:spLocks noChangeAspect="1" noChangeArrowheads="1"/>
        </xdr:cNvSpPr>
      </xdr:nvSpPr>
      <xdr:spPr bwMode="auto">
        <a:xfrm>
          <a:off x="497417" y="135339667"/>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47650"/>
    <xdr:sp macro="" textlink="">
      <xdr:nvSpPr>
        <xdr:cNvPr id="3784" name="AutoShape 2"/>
        <xdr:cNvSpPr>
          <a:spLocks noChangeAspect="1" noChangeArrowheads="1"/>
        </xdr:cNvSpPr>
      </xdr:nvSpPr>
      <xdr:spPr bwMode="auto">
        <a:xfrm>
          <a:off x="497417" y="135339667"/>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47650"/>
    <xdr:sp macro="" textlink="">
      <xdr:nvSpPr>
        <xdr:cNvPr id="3785" name="AutoShape 2"/>
        <xdr:cNvSpPr>
          <a:spLocks noChangeAspect="1" noChangeArrowheads="1"/>
        </xdr:cNvSpPr>
      </xdr:nvSpPr>
      <xdr:spPr bwMode="auto">
        <a:xfrm>
          <a:off x="497417" y="135339667"/>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47650"/>
    <xdr:sp macro="" textlink="">
      <xdr:nvSpPr>
        <xdr:cNvPr id="3786" name="AutoShape 2"/>
        <xdr:cNvSpPr>
          <a:spLocks noChangeAspect="1" noChangeArrowheads="1"/>
        </xdr:cNvSpPr>
      </xdr:nvSpPr>
      <xdr:spPr bwMode="auto">
        <a:xfrm>
          <a:off x="497417" y="135339667"/>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47650"/>
    <xdr:sp macro="" textlink="">
      <xdr:nvSpPr>
        <xdr:cNvPr id="3787" name="AutoShape 2"/>
        <xdr:cNvSpPr>
          <a:spLocks noChangeAspect="1" noChangeArrowheads="1"/>
        </xdr:cNvSpPr>
      </xdr:nvSpPr>
      <xdr:spPr bwMode="auto">
        <a:xfrm>
          <a:off x="497417" y="135339667"/>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47650"/>
    <xdr:sp macro="" textlink="">
      <xdr:nvSpPr>
        <xdr:cNvPr id="3788" name="AutoShape 2"/>
        <xdr:cNvSpPr>
          <a:spLocks noChangeAspect="1" noChangeArrowheads="1"/>
        </xdr:cNvSpPr>
      </xdr:nvSpPr>
      <xdr:spPr bwMode="auto">
        <a:xfrm>
          <a:off x="497417" y="135339667"/>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47650"/>
    <xdr:sp macro="" textlink="">
      <xdr:nvSpPr>
        <xdr:cNvPr id="3789" name="AutoShape 2"/>
        <xdr:cNvSpPr>
          <a:spLocks noChangeAspect="1" noChangeArrowheads="1"/>
        </xdr:cNvSpPr>
      </xdr:nvSpPr>
      <xdr:spPr bwMode="auto">
        <a:xfrm>
          <a:off x="497417" y="135339667"/>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47650"/>
    <xdr:sp macro="" textlink="">
      <xdr:nvSpPr>
        <xdr:cNvPr id="3790" name="AutoShape 2"/>
        <xdr:cNvSpPr>
          <a:spLocks noChangeAspect="1" noChangeArrowheads="1"/>
        </xdr:cNvSpPr>
      </xdr:nvSpPr>
      <xdr:spPr bwMode="auto">
        <a:xfrm>
          <a:off x="497417" y="135339667"/>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47650"/>
    <xdr:sp macro="" textlink="">
      <xdr:nvSpPr>
        <xdr:cNvPr id="3791" name="AutoShape 2"/>
        <xdr:cNvSpPr>
          <a:spLocks noChangeAspect="1" noChangeArrowheads="1"/>
        </xdr:cNvSpPr>
      </xdr:nvSpPr>
      <xdr:spPr bwMode="auto">
        <a:xfrm>
          <a:off x="497417" y="135339667"/>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47650"/>
    <xdr:sp macro="" textlink="">
      <xdr:nvSpPr>
        <xdr:cNvPr id="3792" name="AutoShape 2"/>
        <xdr:cNvSpPr>
          <a:spLocks noChangeAspect="1" noChangeArrowheads="1"/>
        </xdr:cNvSpPr>
      </xdr:nvSpPr>
      <xdr:spPr bwMode="auto">
        <a:xfrm>
          <a:off x="497417" y="135339667"/>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47650"/>
    <xdr:sp macro="" textlink="">
      <xdr:nvSpPr>
        <xdr:cNvPr id="3793" name="AutoShape 2"/>
        <xdr:cNvSpPr>
          <a:spLocks noChangeAspect="1" noChangeArrowheads="1"/>
        </xdr:cNvSpPr>
      </xdr:nvSpPr>
      <xdr:spPr bwMode="auto">
        <a:xfrm>
          <a:off x="497417" y="135339667"/>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47650"/>
    <xdr:sp macro="" textlink="">
      <xdr:nvSpPr>
        <xdr:cNvPr id="3794" name="AutoShape 2"/>
        <xdr:cNvSpPr>
          <a:spLocks noChangeAspect="1" noChangeArrowheads="1"/>
        </xdr:cNvSpPr>
      </xdr:nvSpPr>
      <xdr:spPr bwMode="auto">
        <a:xfrm>
          <a:off x="497417" y="135339667"/>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47650"/>
    <xdr:sp macro="" textlink="">
      <xdr:nvSpPr>
        <xdr:cNvPr id="3795" name="AutoShape 2"/>
        <xdr:cNvSpPr>
          <a:spLocks noChangeAspect="1" noChangeArrowheads="1"/>
        </xdr:cNvSpPr>
      </xdr:nvSpPr>
      <xdr:spPr bwMode="auto">
        <a:xfrm>
          <a:off x="497417" y="135339667"/>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47650"/>
    <xdr:sp macro="" textlink="">
      <xdr:nvSpPr>
        <xdr:cNvPr id="3796" name="AutoShape 2"/>
        <xdr:cNvSpPr>
          <a:spLocks noChangeAspect="1" noChangeArrowheads="1"/>
        </xdr:cNvSpPr>
      </xdr:nvSpPr>
      <xdr:spPr bwMode="auto">
        <a:xfrm>
          <a:off x="497417" y="135339667"/>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47650"/>
    <xdr:sp macro="" textlink="">
      <xdr:nvSpPr>
        <xdr:cNvPr id="3797" name="AutoShape 2"/>
        <xdr:cNvSpPr>
          <a:spLocks noChangeAspect="1" noChangeArrowheads="1"/>
        </xdr:cNvSpPr>
      </xdr:nvSpPr>
      <xdr:spPr bwMode="auto">
        <a:xfrm>
          <a:off x="497417" y="135339667"/>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47650"/>
    <xdr:sp macro="" textlink="">
      <xdr:nvSpPr>
        <xdr:cNvPr id="3798" name="AutoShape 2"/>
        <xdr:cNvSpPr>
          <a:spLocks noChangeAspect="1" noChangeArrowheads="1"/>
        </xdr:cNvSpPr>
      </xdr:nvSpPr>
      <xdr:spPr bwMode="auto">
        <a:xfrm>
          <a:off x="497417" y="135339667"/>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304800"/>
    <xdr:sp macro="" textlink="">
      <xdr:nvSpPr>
        <xdr:cNvPr id="3799" name="AutoShape 2"/>
        <xdr:cNvSpPr>
          <a:spLocks noChangeAspect="1" noChangeArrowheads="1"/>
        </xdr:cNvSpPr>
      </xdr:nvSpPr>
      <xdr:spPr bwMode="auto">
        <a:xfrm>
          <a:off x="497417" y="135339667"/>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85750"/>
    <xdr:sp macro="" textlink="">
      <xdr:nvSpPr>
        <xdr:cNvPr id="3800" name="AutoShape 2"/>
        <xdr:cNvSpPr>
          <a:spLocks noChangeAspect="1" noChangeArrowheads="1"/>
        </xdr:cNvSpPr>
      </xdr:nvSpPr>
      <xdr:spPr bwMode="auto">
        <a:xfrm>
          <a:off x="497417" y="135339667"/>
          <a:ext cx="449791"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76225"/>
    <xdr:sp macro="" textlink="">
      <xdr:nvSpPr>
        <xdr:cNvPr id="3801" name="AutoShape 2"/>
        <xdr:cNvSpPr>
          <a:spLocks noChangeAspect="1" noChangeArrowheads="1"/>
        </xdr:cNvSpPr>
      </xdr:nvSpPr>
      <xdr:spPr bwMode="auto">
        <a:xfrm>
          <a:off x="497417" y="135339667"/>
          <a:ext cx="449791"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76225"/>
    <xdr:sp macro="" textlink="">
      <xdr:nvSpPr>
        <xdr:cNvPr id="3802" name="AutoShape 2"/>
        <xdr:cNvSpPr>
          <a:spLocks noChangeAspect="1" noChangeArrowheads="1"/>
        </xdr:cNvSpPr>
      </xdr:nvSpPr>
      <xdr:spPr bwMode="auto">
        <a:xfrm>
          <a:off x="497417" y="135339667"/>
          <a:ext cx="449791"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304800"/>
    <xdr:sp macro="" textlink="">
      <xdr:nvSpPr>
        <xdr:cNvPr id="3803" name="AutoShape 2"/>
        <xdr:cNvSpPr>
          <a:spLocks noChangeAspect="1" noChangeArrowheads="1"/>
        </xdr:cNvSpPr>
      </xdr:nvSpPr>
      <xdr:spPr bwMode="auto">
        <a:xfrm>
          <a:off x="497417" y="135339667"/>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85750"/>
    <xdr:sp macro="" textlink="">
      <xdr:nvSpPr>
        <xdr:cNvPr id="3804" name="AutoShape 2"/>
        <xdr:cNvSpPr>
          <a:spLocks noChangeAspect="1" noChangeArrowheads="1"/>
        </xdr:cNvSpPr>
      </xdr:nvSpPr>
      <xdr:spPr bwMode="auto">
        <a:xfrm>
          <a:off x="497417" y="135339667"/>
          <a:ext cx="449791"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85750"/>
    <xdr:sp macro="" textlink="">
      <xdr:nvSpPr>
        <xdr:cNvPr id="3805" name="AutoShape 2"/>
        <xdr:cNvSpPr>
          <a:spLocks noChangeAspect="1" noChangeArrowheads="1"/>
        </xdr:cNvSpPr>
      </xdr:nvSpPr>
      <xdr:spPr bwMode="auto">
        <a:xfrm>
          <a:off x="497417" y="135339667"/>
          <a:ext cx="449791"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304800"/>
    <xdr:sp macro="" textlink="">
      <xdr:nvSpPr>
        <xdr:cNvPr id="3806" name="AutoShape 2"/>
        <xdr:cNvSpPr>
          <a:spLocks noChangeAspect="1" noChangeArrowheads="1"/>
        </xdr:cNvSpPr>
      </xdr:nvSpPr>
      <xdr:spPr bwMode="auto">
        <a:xfrm>
          <a:off x="497417" y="135339667"/>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304800"/>
    <xdr:sp macro="" textlink="">
      <xdr:nvSpPr>
        <xdr:cNvPr id="3807" name="AutoShape 2"/>
        <xdr:cNvSpPr>
          <a:spLocks noChangeAspect="1" noChangeArrowheads="1"/>
        </xdr:cNvSpPr>
      </xdr:nvSpPr>
      <xdr:spPr bwMode="auto">
        <a:xfrm>
          <a:off x="497417" y="135339667"/>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85750"/>
    <xdr:sp macro="" textlink="">
      <xdr:nvSpPr>
        <xdr:cNvPr id="3808" name="AutoShape 2"/>
        <xdr:cNvSpPr>
          <a:spLocks noChangeAspect="1" noChangeArrowheads="1"/>
        </xdr:cNvSpPr>
      </xdr:nvSpPr>
      <xdr:spPr bwMode="auto">
        <a:xfrm>
          <a:off x="497417" y="135339667"/>
          <a:ext cx="449791"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76225"/>
    <xdr:sp macro="" textlink="">
      <xdr:nvSpPr>
        <xdr:cNvPr id="3809" name="AutoShape 2"/>
        <xdr:cNvSpPr>
          <a:spLocks noChangeAspect="1" noChangeArrowheads="1"/>
        </xdr:cNvSpPr>
      </xdr:nvSpPr>
      <xdr:spPr bwMode="auto">
        <a:xfrm>
          <a:off x="497417" y="135339667"/>
          <a:ext cx="449791"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76225"/>
    <xdr:sp macro="" textlink="">
      <xdr:nvSpPr>
        <xdr:cNvPr id="3810" name="AutoShape 2"/>
        <xdr:cNvSpPr>
          <a:spLocks noChangeAspect="1" noChangeArrowheads="1"/>
        </xdr:cNvSpPr>
      </xdr:nvSpPr>
      <xdr:spPr bwMode="auto">
        <a:xfrm>
          <a:off x="497417" y="135339667"/>
          <a:ext cx="449791"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304800"/>
    <xdr:sp macro="" textlink="">
      <xdr:nvSpPr>
        <xdr:cNvPr id="3811" name="AutoShape 2"/>
        <xdr:cNvSpPr>
          <a:spLocks noChangeAspect="1" noChangeArrowheads="1"/>
        </xdr:cNvSpPr>
      </xdr:nvSpPr>
      <xdr:spPr bwMode="auto">
        <a:xfrm>
          <a:off x="497417" y="135339667"/>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85750"/>
    <xdr:sp macro="" textlink="">
      <xdr:nvSpPr>
        <xdr:cNvPr id="3812" name="AutoShape 2"/>
        <xdr:cNvSpPr>
          <a:spLocks noChangeAspect="1" noChangeArrowheads="1"/>
        </xdr:cNvSpPr>
      </xdr:nvSpPr>
      <xdr:spPr bwMode="auto">
        <a:xfrm>
          <a:off x="497417" y="135339667"/>
          <a:ext cx="449791"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85750"/>
    <xdr:sp macro="" textlink="">
      <xdr:nvSpPr>
        <xdr:cNvPr id="3813" name="AutoShape 2"/>
        <xdr:cNvSpPr>
          <a:spLocks noChangeAspect="1" noChangeArrowheads="1"/>
        </xdr:cNvSpPr>
      </xdr:nvSpPr>
      <xdr:spPr bwMode="auto">
        <a:xfrm>
          <a:off x="497417" y="135339667"/>
          <a:ext cx="449791"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304800"/>
    <xdr:sp macro="" textlink="">
      <xdr:nvSpPr>
        <xdr:cNvPr id="3814" name="AutoShape 2"/>
        <xdr:cNvSpPr>
          <a:spLocks noChangeAspect="1" noChangeArrowheads="1"/>
        </xdr:cNvSpPr>
      </xdr:nvSpPr>
      <xdr:spPr bwMode="auto">
        <a:xfrm>
          <a:off x="497417" y="135339667"/>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304800"/>
    <xdr:sp macro="" textlink="">
      <xdr:nvSpPr>
        <xdr:cNvPr id="3815" name="AutoShape 2"/>
        <xdr:cNvSpPr>
          <a:spLocks noChangeAspect="1" noChangeArrowheads="1"/>
        </xdr:cNvSpPr>
      </xdr:nvSpPr>
      <xdr:spPr bwMode="auto">
        <a:xfrm>
          <a:off x="497417" y="135339667"/>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85750"/>
    <xdr:sp macro="" textlink="">
      <xdr:nvSpPr>
        <xdr:cNvPr id="3816" name="AutoShape 2"/>
        <xdr:cNvSpPr>
          <a:spLocks noChangeAspect="1" noChangeArrowheads="1"/>
        </xdr:cNvSpPr>
      </xdr:nvSpPr>
      <xdr:spPr bwMode="auto">
        <a:xfrm>
          <a:off x="497417" y="135339667"/>
          <a:ext cx="449791"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76225"/>
    <xdr:sp macro="" textlink="">
      <xdr:nvSpPr>
        <xdr:cNvPr id="3817" name="AutoShape 2"/>
        <xdr:cNvSpPr>
          <a:spLocks noChangeAspect="1" noChangeArrowheads="1"/>
        </xdr:cNvSpPr>
      </xdr:nvSpPr>
      <xdr:spPr bwMode="auto">
        <a:xfrm>
          <a:off x="497417" y="135339667"/>
          <a:ext cx="449791"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76225"/>
    <xdr:sp macro="" textlink="">
      <xdr:nvSpPr>
        <xdr:cNvPr id="3818" name="AutoShape 2"/>
        <xdr:cNvSpPr>
          <a:spLocks noChangeAspect="1" noChangeArrowheads="1"/>
        </xdr:cNvSpPr>
      </xdr:nvSpPr>
      <xdr:spPr bwMode="auto">
        <a:xfrm>
          <a:off x="497417" y="135339667"/>
          <a:ext cx="449791"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304800"/>
    <xdr:sp macro="" textlink="">
      <xdr:nvSpPr>
        <xdr:cNvPr id="3819" name="AutoShape 2"/>
        <xdr:cNvSpPr>
          <a:spLocks noChangeAspect="1" noChangeArrowheads="1"/>
        </xdr:cNvSpPr>
      </xdr:nvSpPr>
      <xdr:spPr bwMode="auto">
        <a:xfrm>
          <a:off x="497417" y="135339667"/>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85750"/>
    <xdr:sp macro="" textlink="">
      <xdr:nvSpPr>
        <xdr:cNvPr id="3820" name="AutoShape 2"/>
        <xdr:cNvSpPr>
          <a:spLocks noChangeAspect="1" noChangeArrowheads="1"/>
        </xdr:cNvSpPr>
      </xdr:nvSpPr>
      <xdr:spPr bwMode="auto">
        <a:xfrm>
          <a:off x="497417" y="135339667"/>
          <a:ext cx="449791"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85750"/>
    <xdr:sp macro="" textlink="">
      <xdr:nvSpPr>
        <xdr:cNvPr id="3821" name="AutoShape 2"/>
        <xdr:cNvSpPr>
          <a:spLocks noChangeAspect="1" noChangeArrowheads="1"/>
        </xdr:cNvSpPr>
      </xdr:nvSpPr>
      <xdr:spPr bwMode="auto">
        <a:xfrm>
          <a:off x="497417" y="135339667"/>
          <a:ext cx="449791"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304800"/>
    <xdr:sp macro="" textlink="">
      <xdr:nvSpPr>
        <xdr:cNvPr id="3822" name="AutoShape 2"/>
        <xdr:cNvSpPr>
          <a:spLocks noChangeAspect="1" noChangeArrowheads="1"/>
        </xdr:cNvSpPr>
      </xdr:nvSpPr>
      <xdr:spPr bwMode="auto">
        <a:xfrm>
          <a:off x="497417" y="135339667"/>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304800"/>
    <xdr:sp macro="" textlink="">
      <xdr:nvSpPr>
        <xdr:cNvPr id="3823" name="AutoShape 2"/>
        <xdr:cNvSpPr>
          <a:spLocks noChangeAspect="1" noChangeArrowheads="1"/>
        </xdr:cNvSpPr>
      </xdr:nvSpPr>
      <xdr:spPr bwMode="auto">
        <a:xfrm>
          <a:off x="497417" y="135339667"/>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85750"/>
    <xdr:sp macro="" textlink="">
      <xdr:nvSpPr>
        <xdr:cNvPr id="3824" name="AutoShape 2"/>
        <xdr:cNvSpPr>
          <a:spLocks noChangeAspect="1" noChangeArrowheads="1"/>
        </xdr:cNvSpPr>
      </xdr:nvSpPr>
      <xdr:spPr bwMode="auto">
        <a:xfrm>
          <a:off x="497417" y="135339667"/>
          <a:ext cx="449791"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76225"/>
    <xdr:sp macro="" textlink="">
      <xdr:nvSpPr>
        <xdr:cNvPr id="3825" name="AutoShape 2"/>
        <xdr:cNvSpPr>
          <a:spLocks noChangeAspect="1" noChangeArrowheads="1"/>
        </xdr:cNvSpPr>
      </xdr:nvSpPr>
      <xdr:spPr bwMode="auto">
        <a:xfrm>
          <a:off x="497417" y="135339667"/>
          <a:ext cx="449791"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76225"/>
    <xdr:sp macro="" textlink="">
      <xdr:nvSpPr>
        <xdr:cNvPr id="3826" name="AutoShape 2"/>
        <xdr:cNvSpPr>
          <a:spLocks noChangeAspect="1" noChangeArrowheads="1"/>
        </xdr:cNvSpPr>
      </xdr:nvSpPr>
      <xdr:spPr bwMode="auto">
        <a:xfrm>
          <a:off x="497417" y="135339667"/>
          <a:ext cx="449791"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304800"/>
    <xdr:sp macro="" textlink="">
      <xdr:nvSpPr>
        <xdr:cNvPr id="3827" name="AutoShape 2"/>
        <xdr:cNvSpPr>
          <a:spLocks noChangeAspect="1" noChangeArrowheads="1"/>
        </xdr:cNvSpPr>
      </xdr:nvSpPr>
      <xdr:spPr bwMode="auto">
        <a:xfrm>
          <a:off x="497417" y="135339667"/>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85750"/>
    <xdr:sp macro="" textlink="">
      <xdr:nvSpPr>
        <xdr:cNvPr id="3828" name="AutoShape 2"/>
        <xdr:cNvSpPr>
          <a:spLocks noChangeAspect="1" noChangeArrowheads="1"/>
        </xdr:cNvSpPr>
      </xdr:nvSpPr>
      <xdr:spPr bwMode="auto">
        <a:xfrm>
          <a:off x="497417" y="135339667"/>
          <a:ext cx="449791"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85750"/>
    <xdr:sp macro="" textlink="">
      <xdr:nvSpPr>
        <xdr:cNvPr id="3829" name="AutoShape 2"/>
        <xdr:cNvSpPr>
          <a:spLocks noChangeAspect="1" noChangeArrowheads="1"/>
        </xdr:cNvSpPr>
      </xdr:nvSpPr>
      <xdr:spPr bwMode="auto">
        <a:xfrm>
          <a:off x="497417" y="135339667"/>
          <a:ext cx="449791"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304800"/>
    <xdr:sp macro="" textlink="">
      <xdr:nvSpPr>
        <xdr:cNvPr id="3830" name="AutoShape 2"/>
        <xdr:cNvSpPr>
          <a:spLocks noChangeAspect="1" noChangeArrowheads="1"/>
        </xdr:cNvSpPr>
      </xdr:nvSpPr>
      <xdr:spPr bwMode="auto">
        <a:xfrm>
          <a:off x="497417" y="135339667"/>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304800"/>
    <xdr:sp macro="" textlink="">
      <xdr:nvSpPr>
        <xdr:cNvPr id="3831" name="AutoShape 2"/>
        <xdr:cNvSpPr>
          <a:spLocks noChangeAspect="1" noChangeArrowheads="1"/>
        </xdr:cNvSpPr>
      </xdr:nvSpPr>
      <xdr:spPr bwMode="auto">
        <a:xfrm>
          <a:off x="497417" y="135339667"/>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304800"/>
    <xdr:sp macro="" textlink="">
      <xdr:nvSpPr>
        <xdr:cNvPr id="3832" name="AutoShape 2"/>
        <xdr:cNvSpPr>
          <a:spLocks noChangeAspect="1" noChangeArrowheads="1"/>
        </xdr:cNvSpPr>
      </xdr:nvSpPr>
      <xdr:spPr bwMode="auto">
        <a:xfrm>
          <a:off x="497417" y="135339667"/>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76225"/>
    <xdr:sp macro="" textlink="">
      <xdr:nvSpPr>
        <xdr:cNvPr id="3833" name="AutoShape 2"/>
        <xdr:cNvSpPr>
          <a:spLocks noChangeAspect="1" noChangeArrowheads="1"/>
        </xdr:cNvSpPr>
      </xdr:nvSpPr>
      <xdr:spPr bwMode="auto">
        <a:xfrm>
          <a:off x="497417" y="135339667"/>
          <a:ext cx="449791"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76225"/>
    <xdr:sp macro="" textlink="">
      <xdr:nvSpPr>
        <xdr:cNvPr id="3834" name="AutoShape 2"/>
        <xdr:cNvSpPr>
          <a:spLocks noChangeAspect="1" noChangeArrowheads="1"/>
        </xdr:cNvSpPr>
      </xdr:nvSpPr>
      <xdr:spPr bwMode="auto">
        <a:xfrm>
          <a:off x="497417" y="135339667"/>
          <a:ext cx="449791"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304800"/>
    <xdr:sp macro="" textlink="">
      <xdr:nvSpPr>
        <xdr:cNvPr id="3835" name="AutoShape 2"/>
        <xdr:cNvSpPr>
          <a:spLocks noChangeAspect="1" noChangeArrowheads="1"/>
        </xdr:cNvSpPr>
      </xdr:nvSpPr>
      <xdr:spPr bwMode="auto">
        <a:xfrm>
          <a:off x="497417" y="135339667"/>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304800"/>
    <xdr:sp macro="" textlink="">
      <xdr:nvSpPr>
        <xdr:cNvPr id="3836" name="AutoShape 2"/>
        <xdr:cNvSpPr>
          <a:spLocks noChangeAspect="1" noChangeArrowheads="1"/>
        </xdr:cNvSpPr>
      </xdr:nvSpPr>
      <xdr:spPr bwMode="auto">
        <a:xfrm>
          <a:off x="497417" y="135339667"/>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304800"/>
    <xdr:sp macro="" textlink="">
      <xdr:nvSpPr>
        <xdr:cNvPr id="3837" name="AutoShape 2"/>
        <xdr:cNvSpPr>
          <a:spLocks noChangeAspect="1" noChangeArrowheads="1"/>
        </xdr:cNvSpPr>
      </xdr:nvSpPr>
      <xdr:spPr bwMode="auto">
        <a:xfrm>
          <a:off x="497417" y="135339667"/>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304800"/>
    <xdr:sp macro="" textlink="">
      <xdr:nvSpPr>
        <xdr:cNvPr id="3838" name="AutoShape 2"/>
        <xdr:cNvSpPr>
          <a:spLocks noChangeAspect="1" noChangeArrowheads="1"/>
        </xdr:cNvSpPr>
      </xdr:nvSpPr>
      <xdr:spPr bwMode="auto">
        <a:xfrm>
          <a:off x="497417" y="135339667"/>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304800"/>
    <xdr:sp macro="" textlink="">
      <xdr:nvSpPr>
        <xdr:cNvPr id="3839" name="AutoShape 2"/>
        <xdr:cNvSpPr>
          <a:spLocks noChangeAspect="1" noChangeArrowheads="1"/>
        </xdr:cNvSpPr>
      </xdr:nvSpPr>
      <xdr:spPr bwMode="auto">
        <a:xfrm>
          <a:off x="497417" y="135339667"/>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304800"/>
    <xdr:sp macro="" textlink="">
      <xdr:nvSpPr>
        <xdr:cNvPr id="3840" name="AutoShape 2"/>
        <xdr:cNvSpPr>
          <a:spLocks noChangeAspect="1" noChangeArrowheads="1"/>
        </xdr:cNvSpPr>
      </xdr:nvSpPr>
      <xdr:spPr bwMode="auto">
        <a:xfrm>
          <a:off x="497417" y="135339667"/>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76225"/>
    <xdr:sp macro="" textlink="">
      <xdr:nvSpPr>
        <xdr:cNvPr id="3841" name="AutoShape 2"/>
        <xdr:cNvSpPr>
          <a:spLocks noChangeAspect="1" noChangeArrowheads="1"/>
        </xdr:cNvSpPr>
      </xdr:nvSpPr>
      <xdr:spPr bwMode="auto">
        <a:xfrm>
          <a:off x="497417" y="135339667"/>
          <a:ext cx="449791"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304800"/>
    <xdr:sp macro="" textlink="">
      <xdr:nvSpPr>
        <xdr:cNvPr id="3842" name="AutoShape 2"/>
        <xdr:cNvSpPr>
          <a:spLocks noChangeAspect="1" noChangeArrowheads="1"/>
        </xdr:cNvSpPr>
      </xdr:nvSpPr>
      <xdr:spPr bwMode="auto">
        <a:xfrm>
          <a:off x="497417" y="135339667"/>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304800"/>
    <xdr:sp macro="" textlink="">
      <xdr:nvSpPr>
        <xdr:cNvPr id="3843" name="AutoShape 2"/>
        <xdr:cNvSpPr>
          <a:spLocks noChangeAspect="1" noChangeArrowheads="1"/>
        </xdr:cNvSpPr>
      </xdr:nvSpPr>
      <xdr:spPr bwMode="auto">
        <a:xfrm>
          <a:off x="497417" y="135339667"/>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304800"/>
    <xdr:sp macro="" textlink="">
      <xdr:nvSpPr>
        <xdr:cNvPr id="3844" name="AutoShape 2"/>
        <xdr:cNvSpPr>
          <a:spLocks noChangeAspect="1" noChangeArrowheads="1"/>
        </xdr:cNvSpPr>
      </xdr:nvSpPr>
      <xdr:spPr bwMode="auto">
        <a:xfrm>
          <a:off x="497417" y="135339667"/>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304800"/>
    <xdr:sp macro="" textlink="">
      <xdr:nvSpPr>
        <xdr:cNvPr id="3845" name="AutoShape 2"/>
        <xdr:cNvSpPr>
          <a:spLocks noChangeAspect="1" noChangeArrowheads="1"/>
        </xdr:cNvSpPr>
      </xdr:nvSpPr>
      <xdr:spPr bwMode="auto">
        <a:xfrm>
          <a:off x="497417" y="135339667"/>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47650"/>
    <xdr:sp macro="" textlink="">
      <xdr:nvSpPr>
        <xdr:cNvPr id="3846" name="AutoShape 2"/>
        <xdr:cNvSpPr>
          <a:spLocks noChangeAspect="1" noChangeArrowheads="1"/>
        </xdr:cNvSpPr>
      </xdr:nvSpPr>
      <xdr:spPr bwMode="auto">
        <a:xfrm>
          <a:off x="497417" y="135339667"/>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47650"/>
    <xdr:sp macro="" textlink="">
      <xdr:nvSpPr>
        <xdr:cNvPr id="3847" name="AutoShape 2"/>
        <xdr:cNvSpPr>
          <a:spLocks noChangeAspect="1" noChangeArrowheads="1"/>
        </xdr:cNvSpPr>
      </xdr:nvSpPr>
      <xdr:spPr bwMode="auto">
        <a:xfrm>
          <a:off x="497417" y="135339667"/>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47650"/>
    <xdr:sp macro="" textlink="">
      <xdr:nvSpPr>
        <xdr:cNvPr id="3848" name="AutoShape 2"/>
        <xdr:cNvSpPr>
          <a:spLocks noChangeAspect="1" noChangeArrowheads="1"/>
        </xdr:cNvSpPr>
      </xdr:nvSpPr>
      <xdr:spPr bwMode="auto">
        <a:xfrm>
          <a:off x="497417" y="135339667"/>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47650"/>
    <xdr:sp macro="" textlink="">
      <xdr:nvSpPr>
        <xdr:cNvPr id="3849" name="AutoShape 2"/>
        <xdr:cNvSpPr>
          <a:spLocks noChangeAspect="1" noChangeArrowheads="1"/>
        </xdr:cNvSpPr>
      </xdr:nvSpPr>
      <xdr:spPr bwMode="auto">
        <a:xfrm>
          <a:off x="497417" y="135339667"/>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47650"/>
    <xdr:sp macro="" textlink="">
      <xdr:nvSpPr>
        <xdr:cNvPr id="3850" name="AutoShape 2"/>
        <xdr:cNvSpPr>
          <a:spLocks noChangeAspect="1" noChangeArrowheads="1"/>
        </xdr:cNvSpPr>
      </xdr:nvSpPr>
      <xdr:spPr bwMode="auto">
        <a:xfrm>
          <a:off x="497417" y="135339667"/>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47650"/>
    <xdr:sp macro="" textlink="">
      <xdr:nvSpPr>
        <xdr:cNvPr id="3851" name="AutoShape 2"/>
        <xdr:cNvSpPr>
          <a:spLocks noChangeAspect="1" noChangeArrowheads="1"/>
        </xdr:cNvSpPr>
      </xdr:nvSpPr>
      <xdr:spPr bwMode="auto">
        <a:xfrm>
          <a:off x="497417" y="135339667"/>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47650"/>
    <xdr:sp macro="" textlink="">
      <xdr:nvSpPr>
        <xdr:cNvPr id="3852" name="AutoShape 2"/>
        <xdr:cNvSpPr>
          <a:spLocks noChangeAspect="1" noChangeArrowheads="1"/>
        </xdr:cNvSpPr>
      </xdr:nvSpPr>
      <xdr:spPr bwMode="auto">
        <a:xfrm>
          <a:off x="497417" y="135339667"/>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47650"/>
    <xdr:sp macro="" textlink="">
      <xdr:nvSpPr>
        <xdr:cNvPr id="3853" name="AutoShape 2"/>
        <xdr:cNvSpPr>
          <a:spLocks noChangeAspect="1" noChangeArrowheads="1"/>
        </xdr:cNvSpPr>
      </xdr:nvSpPr>
      <xdr:spPr bwMode="auto">
        <a:xfrm>
          <a:off x="497417" y="135339667"/>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47650"/>
    <xdr:sp macro="" textlink="">
      <xdr:nvSpPr>
        <xdr:cNvPr id="3854" name="AutoShape 2"/>
        <xdr:cNvSpPr>
          <a:spLocks noChangeAspect="1" noChangeArrowheads="1"/>
        </xdr:cNvSpPr>
      </xdr:nvSpPr>
      <xdr:spPr bwMode="auto">
        <a:xfrm>
          <a:off x="497417" y="135339667"/>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47650"/>
    <xdr:sp macro="" textlink="">
      <xdr:nvSpPr>
        <xdr:cNvPr id="3855" name="AutoShape 2"/>
        <xdr:cNvSpPr>
          <a:spLocks noChangeAspect="1" noChangeArrowheads="1"/>
        </xdr:cNvSpPr>
      </xdr:nvSpPr>
      <xdr:spPr bwMode="auto">
        <a:xfrm>
          <a:off x="497417" y="135339667"/>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47650"/>
    <xdr:sp macro="" textlink="">
      <xdr:nvSpPr>
        <xdr:cNvPr id="3856" name="AutoShape 2"/>
        <xdr:cNvSpPr>
          <a:spLocks noChangeAspect="1" noChangeArrowheads="1"/>
        </xdr:cNvSpPr>
      </xdr:nvSpPr>
      <xdr:spPr bwMode="auto">
        <a:xfrm>
          <a:off x="497417" y="135339667"/>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47650"/>
    <xdr:sp macro="" textlink="">
      <xdr:nvSpPr>
        <xdr:cNvPr id="3857" name="AutoShape 2"/>
        <xdr:cNvSpPr>
          <a:spLocks noChangeAspect="1" noChangeArrowheads="1"/>
        </xdr:cNvSpPr>
      </xdr:nvSpPr>
      <xdr:spPr bwMode="auto">
        <a:xfrm>
          <a:off x="497417" y="135339667"/>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47650"/>
    <xdr:sp macro="" textlink="">
      <xdr:nvSpPr>
        <xdr:cNvPr id="3858" name="AutoShape 2"/>
        <xdr:cNvSpPr>
          <a:spLocks noChangeAspect="1" noChangeArrowheads="1"/>
        </xdr:cNvSpPr>
      </xdr:nvSpPr>
      <xdr:spPr bwMode="auto">
        <a:xfrm>
          <a:off x="497417" y="135339667"/>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47650"/>
    <xdr:sp macro="" textlink="">
      <xdr:nvSpPr>
        <xdr:cNvPr id="3859" name="AutoShape 2"/>
        <xdr:cNvSpPr>
          <a:spLocks noChangeAspect="1" noChangeArrowheads="1"/>
        </xdr:cNvSpPr>
      </xdr:nvSpPr>
      <xdr:spPr bwMode="auto">
        <a:xfrm>
          <a:off x="497417" y="135339667"/>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47650"/>
    <xdr:sp macro="" textlink="">
      <xdr:nvSpPr>
        <xdr:cNvPr id="3860" name="AutoShape 2"/>
        <xdr:cNvSpPr>
          <a:spLocks noChangeAspect="1" noChangeArrowheads="1"/>
        </xdr:cNvSpPr>
      </xdr:nvSpPr>
      <xdr:spPr bwMode="auto">
        <a:xfrm>
          <a:off x="497417" y="135339667"/>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47650"/>
    <xdr:sp macro="" textlink="">
      <xdr:nvSpPr>
        <xdr:cNvPr id="3861" name="AutoShape 2"/>
        <xdr:cNvSpPr>
          <a:spLocks noChangeAspect="1" noChangeArrowheads="1"/>
        </xdr:cNvSpPr>
      </xdr:nvSpPr>
      <xdr:spPr bwMode="auto">
        <a:xfrm>
          <a:off x="497417" y="135339667"/>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304800"/>
    <xdr:sp macro="" textlink="">
      <xdr:nvSpPr>
        <xdr:cNvPr id="3862" name="AutoShape 2"/>
        <xdr:cNvSpPr>
          <a:spLocks noChangeAspect="1" noChangeArrowheads="1"/>
        </xdr:cNvSpPr>
      </xdr:nvSpPr>
      <xdr:spPr bwMode="auto">
        <a:xfrm>
          <a:off x="497417" y="135339667"/>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85750"/>
    <xdr:sp macro="" textlink="">
      <xdr:nvSpPr>
        <xdr:cNvPr id="3863" name="AutoShape 2"/>
        <xdr:cNvSpPr>
          <a:spLocks noChangeAspect="1" noChangeArrowheads="1"/>
        </xdr:cNvSpPr>
      </xdr:nvSpPr>
      <xdr:spPr bwMode="auto">
        <a:xfrm>
          <a:off x="497417" y="135339667"/>
          <a:ext cx="449791"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76225"/>
    <xdr:sp macro="" textlink="">
      <xdr:nvSpPr>
        <xdr:cNvPr id="3864" name="AutoShape 2"/>
        <xdr:cNvSpPr>
          <a:spLocks noChangeAspect="1" noChangeArrowheads="1"/>
        </xdr:cNvSpPr>
      </xdr:nvSpPr>
      <xdr:spPr bwMode="auto">
        <a:xfrm>
          <a:off x="497417" y="135339667"/>
          <a:ext cx="449791"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76225"/>
    <xdr:sp macro="" textlink="">
      <xdr:nvSpPr>
        <xdr:cNvPr id="3865" name="AutoShape 2"/>
        <xdr:cNvSpPr>
          <a:spLocks noChangeAspect="1" noChangeArrowheads="1"/>
        </xdr:cNvSpPr>
      </xdr:nvSpPr>
      <xdr:spPr bwMode="auto">
        <a:xfrm>
          <a:off x="497417" y="135339667"/>
          <a:ext cx="449791"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304800"/>
    <xdr:sp macro="" textlink="">
      <xdr:nvSpPr>
        <xdr:cNvPr id="3866" name="AutoShape 2"/>
        <xdr:cNvSpPr>
          <a:spLocks noChangeAspect="1" noChangeArrowheads="1"/>
        </xdr:cNvSpPr>
      </xdr:nvSpPr>
      <xdr:spPr bwMode="auto">
        <a:xfrm>
          <a:off x="497417" y="135339667"/>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85750"/>
    <xdr:sp macro="" textlink="">
      <xdr:nvSpPr>
        <xdr:cNvPr id="3867" name="AutoShape 2"/>
        <xdr:cNvSpPr>
          <a:spLocks noChangeAspect="1" noChangeArrowheads="1"/>
        </xdr:cNvSpPr>
      </xdr:nvSpPr>
      <xdr:spPr bwMode="auto">
        <a:xfrm>
          <a:off x="497417" y="135339667"/>
          <a:ext cx="449791"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85750"/>
    <xdr:sp macro="" textlink="">
      <xdr:nvSpPr>
        <xdr:cNvPr id="3868" name="AutoShape 2"/>
        <xdr:cNvSpPr>
          <a:spLocks noChangeAspect="1" noChangeArrowheads="1"/>
        </xdr:cNvSpPr>
      </xdr:nvSpPr>
      <xdr:spPr bwMode="auto">
        <a:xfrm>
          <a:off x="497417" y="135339667"/>
          <a:ext cx="449791"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304800"/>
    <xdr:sp macro="" textlink="">
      <xdr:nvSpPr>
        <xdr:cNvPr id="3869" name="AutoShape 2"/>
        <xdr:cNvSpPr>
          <a:spLocks noChangeAspect="1" noChangeArrowheads="1"/>
        </xdr:cNvSpPr>
      </xdr:nvSpPr>
      <xdr:spPr bwMode="auto">
        <a:xfrm>
          <a:off x="497417" y="135339667"/>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304800"/>
    <xdr:sp macro="" textlink="">
      <xdr:nvSpPr>
        <xdr:cNvPr id="3870" name="AutoShape 2"/>
        <xdr:cNvSpPr>
          <a:spLocks noChangeAspect="1" noChangeArrowheads="1"/>
        </xdr:cNvSpPr>
      </xdr:nvSpPr>
      <xdr:spPr bwMode="auto">
        <a:xfrm>
          <a:off x="497417" y="135339667"/>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85750"/>
    <xdr:sp macro="" textlink="">
      <xdr:nvSpPr>
        <xdr:cNvPr id="3871" name="AutoShape 2"/>
        <xdr:cNvSpPr>
          <a:spLocks noChangeAspect="1" noChangeArrowheads="1"/>
        </xdr:cNvSpPr>
      </xdr:nvSpPr>
      <xdr:spPr bwMode="auto">
        <a:xfrm>
          <a:off x="497417" y="135339667"/>
          <a:ext cx="449791"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76225"/>
    <xdr:sp macro="" textlink="">
      <xdr:nvSpPr>
        <xdr:cNvPr id="3872" name="AutoShape 2"/>
        <xdr:cNvSpPr>
          <a:spLocks noChangeAspect="1" noChangeArrowheads="1"/>
        </xdr:cNvSpPr>
      </xdr:nvSpPr>
      <xdr:spPr bwMode="auto">
        <a:xfrm>
          <a:off x="497417" y="135339667"/>
          <a:ext cx="449791"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76225"/>
    <xdr:sp macro="" textlink="">
      <xdr:nvSpPr>
        <xdr:cNvPr id="3873" name="AutoShape 2"/>
        <xdr:cNvSpPr>
          <a:spLocks noChangeAspect="1" noChangeArrowheads="1"/>
        </xdr:cNvSpPr>
      </xdr:nvSpPr>
      <xdr:spPr bwMode="auto">
        <a:xfrm>
          <a:off x="497417" y="135339667"/>
          <a:ext cx="449791"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304800"/>
    <xdr:sp macro="" textlink="">
      <xdr:nvSpPr>
        <xdr:cNvPr id="3874" name="AutoShape 2"/>
        <xdr:cNvSpPr>
          <a:spLocks noChangeAspect="1" noChangeArrowheads="1"/>
        </xdr:cNvSpPr>
      </xdr:nvSpPr>
      <xdr:spPr bwMode="auto">
        <a:xfrm>
          <a:off x="497417" y="135339667"/>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85750"/>
    <xdr:sp macro="" textlink="">
      <xdr:nvSpPr>
        <xdr:cNvPr id="3875" name="AutoShape 2"/>
        <xdr:cNvSpPr>
          <a:spLocks noChangeAspect="1" noChangeArrowheads="1"/>
        </xdr:cNvSpPr>
      </xdr:nvSpPr>
      <xdr:spPr bwMode="auto">
        <a:xfrm>
          <a:off x="497417" y="135339667"/>
          <a:ext cx="449791"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85750"/>
    <xdr:sp macro="" textlink="">
      <xdr:nvSpPr>
        <xdr:cNvPr id="3876" name="AutoShape 2"/>
        <xdr:cNvSpPr>
          <a:spLocks noChangeAspect="1" noChangeArrowheads="1"/>
        </xdr:cNvSpPr>
      </xdr:nvSpPr>
      <xdr:spPr bwMode="auto">
        <a:xfrm>
          <a:off x="497417" y="135339667"/>
          <a:ext cx="449791"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304800"/>
    <xdr:sp macro="" textlink="">
      <xdr:nvSpPr>
        <xdr:cNvPr id="3877" name="AutoShape 2"/>
        <xdr:cNvSpPr>
          <a:spLocks noChangeAspect="1" noChangeArrowheads="1"/>
        </xdr:cNvSpPr>
      </xdr:nvSpPr>
      <xdr:spPr bwMode="auto">
        <a:xfrm>
          <a:off x="497417" y="135339667"/>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304800"/>
    <xdr:sp macro="" textlink="">
      <xdr:nvSpPr>
        <xdr:cNvPr id="3878" name="AutoShape 2"/>
        <xdr:cNvSpPr>
          <a:spLocks noChangeAspect="1" noChangeArrowheads="1"/>
        </xdr:cNvSpPr>
      </xdr:nvSpPr>
      <xdr:spPr bwMode="auto">
        <a:xfrm>
          <a:off x="497417" y="135339667"/>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85750"/>
    <xdr:sp macro="" textlink="">
      <xdr:nvSpPr>
        <xdr:cNvPr id="3879" name="AutoShape 2"/>
        <xdr:cNvSpPr>
          <a:spLocks noChangeAspect="1" noChangeArrowheads="1"/>
        </xdr:cNvSpPr>
      </xdr:nvSpPr>
      <xdr:spPr bwMode="auto">
        <a:xfrm>
          <a:off x="497417" y="135339667"/>
          <a:ext cx="449791"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76225"/>
    <xdr:sp macro="" textlink="">
      <xdr:nvSpPr>
        <xdr:cNvPr id="3880" name="AutoShape 2"/>
        <xdr:cNvSpPr>
          <a:spLocks noChangeAspect="1" noChangeArrowheads="1"/>
        </xdr:cNvSpPr>
      </xdr:nvSpPr>
      <xdr:spPr bwMode="auto">
        <a:xfrm>
          <a:off x="497417" y="135339667"/>
          <a:ext cx="449791"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76225"/>
    <xdr:sp macro="" textlink="">
      <xdr:nvSpPr>
        <xdr:cNvPr id="3881" name="AutoShape 2"/>
        <xdr:cNvSpPr>
          <a:spLocks noChangeAspect="1" noChangeArrowheads="1"/>
        </xdr:cNvSpPr>
      </xdr:nvSpPr>
      <xdr:spPr bwMode="auto">
        <a:xfrm>
          <a:off x="497417" y="135339667"/>
          <a:ext cx="449791"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304800"/>
    <xdr:sp macro="" textlink="">
      <xdr:nvSpPr>
        <xdr:cNvPr id="3882" name="AutoShape 2"/>
        <xdr:cNvSpPr>
          <a:spLocks noChangeAspect="1" noChangeArrowheads="1"/>
        </xdr:cNvSpPr>
      </xdr:nvSpPr>
      <xdr:spPr bwMode="auto">
        <a:xfrm>
          <a:off x="497417" y="135339667"/>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85750"/>
    <xdr:sp macro="" textlink="">
      <xdr:nvSpPr>
        <xdr:cNvPr id="3883" name="AutoShape 2"/>
        <xdr:cNvSpPr>
          <a:spLocks noChangeAspect="1" noChangeArrowheads="1"/>
        </xdr:cNvSpPr>
      </xdr:nvSpPr>
      <xdr:spPr bwMode="auto">
        <a:xfrm>
          <a:off x="497417" y="135339667"/>
          <a:ext cx="449791"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85750"/>
    <xdr:sp macro="" textlink="">
      <xdr:nvSpPr>
        <xdr:cNvPr id="3884" name="AutoShape 2"/>
        <xdr:cNvSpPr>
          <a:spLocks noChangeAspect="1" noChangeArrowheads="1"/>
        </xdr:cNvSpPr>
      </xdr:nvSpPr>
      <xdr:spPr bwMode="auto">
        <a:xfrm>
          <a:off x="497417" y="135339667"/>
          <a:ext cx="449791"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304800"/>
    <xdr:sp macro="" textlink="">
      <xdr:nvSpPr>
        <xdr:cNvPr id="3885" name="AutoShape 2"/>
        <xdr:cNvSpPr>
          <a:spLocks noChangeAspect="1" noChangeArrowheads="1"/>
        </xdr:cNvSpPr>
      </xdr:nvSpPr>
      <xdr:spPr bwMode="auto">
        <a:xfrm>
          <a:off x="497417" y="135339667"/>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304800"/>
    <xdr:sp macro="" textlink="">
      <xdr:nvSpPr>
        <xdr:cNvPr id="3886" name="AutoShape 2"/>
        <xdr:cNvSpPr>
          <a:spLocks noChangeAspect="1" noChangeArrowheads="1"/>
        </xdr:cNvSpPr>
      </xdr:nvSpPr>
      <xdr:spPr bwMode="auto">
        <a:xfrm>
          <a:off x="497417" y="135339667"/>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85750"/>
    <xdr:sp macro="" textlink="">
      <xdr:nvSpPr>
        <xdr:cNvPr id="3887" name="AutoShape 2"/>
        <xdr:cNvSpPr>
          <a:spLocks noChangeAspect="1" noChangeArrowheads="1"/>
        </xdr:cNvSpPr>
      </xdr:nvSpPr>
      <xdr:spPr bwMode="auto">
        <a:xfrm>
          <a:off x="497417" y="135339667"/>
          <a:ext cx="449791"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76225"/>
    <xdr:sp macro="" textlink="">
      <xdr:nvSpPr>
        <xdr:cNvPr id="3888" name="AutoShape 2"/>
        <xdr:cNvSpPr>
          <a:spLocks noChangeAspect="1" noChangeArrowheads="1"/>
        </xdr:cNvSpPr>
      </xdr:nvSpPr>
      <xdr:spPr bwMode="auto">
        <a:xfrm>
          <a:off x="497417" y="135339667"/>
          <a:ext cx="449791"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76225"/>
    <xdr:sp macro="" textlink="">
      <xdr:nvSpPr>
        <xdr:cNvPr id="3889" name="AutoShape 2"/>
        <xdr:cNvSpPr>
          <a:spLocks noChangeAspect="1" noChangeArrowheads="1"/>
        </xdr:cNvSpPr>
      </xdr:nvSpPr>
      <xdr:spPr bwMode="auto">
        <a:xfrm>
          <a:off x="497417" y="135339667"/>
          <a:ext cx="449791"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304800"/>
    <xdr:sp macro="" textlink="">
      <xdr:nvSpPr>
        <xdr:cNvPr id="3890" name="AutoShape 2"/>
        <xdr:cNvSpPr>
          <a:spLocks noChangeAspect="1" noChangeArrowheads="1"/>
        </xdr:cNvSpPr>
      </xdr:nvSpPr>
      <xdr:spPr bwMode="auto">
        <a:xfrm>
          <a:off x="497417" y="135339667"/>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85750"/>
    <xdr:sp macro="" textlink="">
      <xdr:nvSpPr>
        <xdr:cNvPr id="3891" name="AutoShape 2"/>
        <xdr:cNvSpPr>
          <a:spLocks noChangeAspect="1" noChangeArrowheads="1"/>
        </xdr:cNvSpPr>
      </xdr:nvSpPr>
      <xdr:spPr bwMode="auto">
        <a:xfrm>
          <a:off x="497417" y="135339667"/>
          <a:ext cx="449791"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85750"/>
    <xdr:sp macro="" textlink="">
      <xdr:nvSpPr>
        <xdr:cNvPr id="3892" name="AutoShape 2"/>
        <xdr:cNvSpPr>
          <a:spLocks noChangeAspect="1" noChangeArrowheads="1"/>
        </xdr:cNvSpPr>
      </xdr:nvSpPr>
      <xdr:spPr bwMode="auto">
        <a:xfrm>
          <a:off x="497417" y="135339667"/>
          <a:ext cx="449791"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304800"/>
    <xdr:sp macro="" textlink="">
      <xdr:nvSpPr>
        <xdr:cNvPr id="3893" name="AutoShape 2"/>
        <xdr:cNvSpPr>
          <a:spLocks noChangeAspect="1" noChangeArrowheads="1"/>
        </xdr:cNvSpPr>
      </xdr:nvSpPr>
      <xdr:spPr bwMode="auto">
        <a:xfrm>
          <a:off x="497417" y="135339667"/>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304800"/>
    <xdr:sp macro="" textlink="">
      <xdr:nvSpPr>
        <xdr:cNvPr id="3894" name="AutoShape 2"/>
        <xdr:cNvSpPr>
          <a:spLocks noChangeAspect="1" noChangeArrowheads="1"/>
        </xdr:cNvSpPr>
      </xdr:nvSpPr>
      <xdr:spPr bwMode="auto">
        <a:xfrm>
          <a:off x="497417" y="135339667"/>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304800"/>
    <xdr:sp macro="" textlink="">
      <xdr:nvSpPr>
        <xdr:cNvPr id="3895" name="AutoShape 2"/>
        <xdr:cNvSpPr>
          <a:spLocks noChangeAspect="1" noChangeArrowheads="1"/>
        </xdr:cNvSpPr>
      </xdr:nvSpPr>
      <xdr:spPr bwMode="auto">
        <a:xfrm>
          <a:off x="497417" y="135339667"/>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76225"/>
    <xdr:sp macro="" textlink="">
      <xdr:nvSpPr>
        <xdr:cNvPr id="3896" name="AutoShape 2"/>
        <xdr:cNvSpPr>
          <a:spLocks noChangeAspect="1" noChangeArrowheads="1"/>
        </xdr:cNvSpPr>
      </xdr:nvSpPr>
      <xdr:spPr bwMode="auto">
        <a:xfrm>
          <a:off x="497417" y="135339667"/>
          <a:ext cx="449791"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76225"/>
    <xdr:sp macro="" textlink="">
      <xdr:nvSpPr>
        <xdr:cNvPr id="3897" name="AutoShape 2"/>
        <xdr:cNvSpPr>
          <a:spLocks noChangeAspect="1" noChangeArrowheads="1"/>
        </xdr:cNvSpPr>
      </xdr:nvSpPr>
      <xdr:spPr bwMode="auto">
        <a:xfrm>
          <a:off x="497417" y="135339667"/>
          <a:ext cx="449791"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304800"/>
    <xdr:sp macro="" textlink="">
      <xdr:nvSpPr>
        <xdr:cNvPr id="3898" name="AutoShape 2"/>
        <xdr:cNvSpPr>
          <a:spLocks noChangeAspect="1" noChangeArrowheads="1"/>
        </xdr:cNvSpPr>
      </xdr:nvSpPr>
      <xdr:spPr bwMode="auto">
        <a:xfrm>
          <a:off x="497417" y="135339667"/>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304800"/>
    <xdr:sp macro="" textlink="">
      <xdr:nvSpPr>
        <xdr:cNvPr id="3899" name="AutoShape 2"/>
        <xdr:cNvSpPr>
          <a:spLocks noChangeAspect="1" noChangeArrowheads="1"/>
        </xdr:cNvSpPr>
      </xdr:nvSpPr>
      <xdr:spPr bwMode="auto">
        <a:xfrm>
          <a:off x="497417" y="135339667"/>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304800"/>
    <xdr:sp macro="" textlink="">
      <xdr:nvSpPr>
        <xdr:cNvPr id="3900" name="AutoShape 2"/>
        <xdr:cNvSpPr>
          <a:spLocks noChangeAspect="1" noChangeArrowheads="1"/>
        </xdr:cNvSpPr>
      </xdr:nvSpPr>
      <xdr:spPr bwMode="auto">
        <a:xfrm>
          <a:off x="497417" y="135339667"/>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304800"/>
    <xdr:sp macro="" textlink="">
      <xdr:nvSpPr>
        <xdr:cNvPr id="3901" name="AutoShape 2"/>
        <xdr:cNvSpPr>
          <a:spLocks noChangeAspect="1" noChangeArrowheads="1"/>
        </xdr:cNvSpPr>
      </xdr:nvSpPr>
      <xdr:spPr bwMode="auto">
        <a:xfrm>
          <a:off x="497417" y="135339667"/>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304800"/>
    <xdr:sp macro="" textlink="">
      <xdr:nvSpPr>
        <xdr:cNvPr id="3902" name="AutoShape 2"/>
        <xdr:cNvSpPr>
          <a:spLocks noChangeAspect="1" noChangeArrowheads="1"/>
        </xdr:cNvSpPr>
      </xdr:nvSpPr>
      <xdr:spPr bwMode="auto">
        <a:xfrm>
          <a:off x="497417" y="135339667"/>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304800"/>
    <xdr:sp macro="" textlink="">
      <xdr:nvSpPr>
        <xdr:cNvPr id="3903" name="AutoShape 2"/>
        <xdr:cNvSpPr>
          <a:spLocks noChangeAspect="1" noChangeArrowheads="1"/>
        </xdr:cNvSpPr>
      </xdr:nvSpPr>
      <xdr:spPr bwMode="auto">
        <a:xfrm>
          <a:off x="497417" y="135339667"/>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76225"/>
    <xdr:sp macro="" textlink="">
      <xdr:nvSpPr>
        <xdr:cNvPr id="3904" name="AutoShape 2"/>
        <xdr:cNvSpPr>
          <a:spLocks noChangeAspect="1" noChangeArrowheads="1"/>
        </xdr:cNvSpPr>
      </xdr:nvSpPr>
      <xdr:spPr bwMode="auto">
        <a:xfrm>
          <a:off x="497417" y="135339667"/>
          <a:ext cx="449791"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304800"/>
    <xdr:sp macro="" textlink="">
      <xdr:nvSpPr>
        <xdr:cNvPr id="3905" name="AutoShape 2"/>
        <xdr:cNvSpPr>
          <a:spLocks noChangeAspect="1" noChangeArrowheads="1"/>
        </xdr:cNvSpPr>
      </xdr:nvSpPr>
      <xdr:spPr bwMode="auto">
        <a:xfrm>
          <a:off x="497417" y="135339667"/>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304800"/>
    <xdr:sp macro="" textlink="">
      <xdr:nvSpPr>
        <xdr:cNvPr id="3906" name="AutoShape 2"/>
        <xdr:cNvSpPr>
          <a:spLocks noChangeAspect="1" noChangeArrowheads="1"/>
        </xdr:cNvSpPr>
      </xdr:nvSpPr>
      <xdr:spPr bwMode="auto">
        <a:xfrm>
          <a:off x="497417" y="135339667"/>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304800"/>
    <xdr:sp macro="" textlink="">
      <xdr:nvSpPr>
        <xdr:cNvPr id="3907" name="AutoShape 2"/>
        <xdr:cNvSpPr>
          <a:spLocks noChangeAspect="1" noChangeArrowheads="1"/>
        </xdr:cNvSpPr>
      </xdr:nvSpPr>
      <xdr:spPr bwMode="auto">
        <a:xfrm>
          <a:off x="497417" y="135339667"/>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304800"/>
    <xdr:sp macro="" textlink="">
      <xdr:nvSpPr>
        <xdr:cNvPr id="3908" name="AutoShape 2"/>
        <xdr:cNvSpPr>
          <a:spLocks noChangeAspect="1" noChangeArrowheads="1"/>
        </xdr:cNvSpPr>
      </xdr:nvSpPr>
      <xdr:spPr bwMode="auto">
        <a:xfrm>
          <a:off x="497417" y="135339667"/>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47650"/>
    <xdr:sp macro="" textlink="">
      <xdr:nvSpPr>
        <xdr:cNvPr id="3909" name="AutoShape 2"/>
        <xdr:cNvSpPr>
          <a:spLocks noChangeAspect="1" noChangeArrowheads="1"/>
        </xdr:cNvSpPr>
      </xdr:nvSpPr>
      <xdr:spPr bwMode="auto">
        <a:xfrm>
          <a:off x="497417" y="135339667"/>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47650"/>
    <xdr:sp macro="" textlink="">
      <xdr:nvSpPr>
        <xdr:cNvPr id="3910" name="AutoShape 2"/>
        <xdr:cNvSpPr>
          <a:spLocks noChangeAspect="1" noChangeArrowheads="1"/>
        </xdr:cNvSpPr>
      </xdr:nvSpPr>
      <xdr:spPr bwMode="auto">
        <a:xfrm>
          <a:off x="497417" y="135339667"/>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47650"/>
    <xdr:sp macro="" textlink="">
      <xdr:nvSpPr>
        <xdr:cNvPr id="3911" name="AutoShape 2"/>
        <xdr:cNvSpPr>
          <a:spLocks noChangeAspect="1" noChangeArrowheads="1"/>
        </xdr:cNvSpPr>
      </xdr:nvSpPr>
      <xdr:spPr bwMode="auto">
        <a:xfrm>
          <a:off x="497417" y="135339667"/>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47650"/>
    <xdr:sp macro="" textlink="">
      <xdr:nvSpPr>
        <xdr:cNvPr id="3912" name="AutoShape 2"/>
        <xdr:cNvSpPr>
          <a:spLocks noChangeAspect="1" noChangeArrowheads="1"/>
        </xdr:cNvSpPr>
      </xdr:nvSpPr>
      <xdr:spPr bwMode="auto">
        <a:xfrm>
          <a:off x="497417" y="135339667"/>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47650"/>
    <xdr:sp macro="" textlink="">
      <xdr:nvSpPr>
        <xdr:cNvPr id="3913" name="AutoShape 2"/>
        <xdr:cNvSpPr>
          <a:spLocks noChangeAspect="1" noChangeArrowheads="1"/>
        </xdr:cNvSpPr>
      </xdr:nvSpPr>
      <xdr:spPr bwMode="auto">
        <a:xfrm>
          <a:off x="497417" y="135339667"/>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47650"/>
    <xdr:sp macro="" textlink="">
      <xdr:nvSpPr>
        <xdr:cNvPr id="3914" name="AutoShape 2"/>
        <xdr:cNvSpPr>
          <a:spLocks noChangeAspect="1" noChangeArrowheads="1"/>
        </xdr:cNvSpPr>
      </xdr:nvSpPr>
      <xdr:spPr bwMode="auto">
        <a:xfrm>
          <a:off x="497417" y="135339667"/>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47650"/>
    <xdr:sp macro="" textlink="">
      <xdr:nvSpPr>
        <xdr:cNvPr id="3915" name="AutoShape 2"/>
        <xdr:cNvSpPr>
          <a:spLocks noChangeAspect="1" noChangeArrowheads="1"/>
        </xdr:cNvSpPr>
      </xdr:nvSpPr>
      <xdr:spPr bwMode="auto">
        <a:xfrm>
          <a:off x="497417" y="135339667"/>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47650"/>
    <xdr:sp macro="" textlink="">
      <xdr:nvSpPr>
        <xdr:cNvPr id="3916" name="AutoShape 2"/>
        <xdr:cNvSpPr>
          <a:spLocks noChangeAspect="1" noChangeArrowheads="1"/>
        </xdr:cNvSpPr>
      </xdr:nvSpPr>
      <xdr:spPr bwMode="auto">
        <a:xfrm>
          <a:off x="497417" y="135339667"/>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47650"/>
    <xdr:sp macro="" textlink="">
      <xdr:nvSpPr>
        <xdr:cNvPr id="3917" name="AutoShape 2"/>
        <xdr:cNvSpPr>
          <a:spLocks noChangeAspect="1" noChangeArrowheads="1"/>
        </xdr:cNvSpPr>
      </xdr:nvSpPr>
      <xdr:spPr bwMode="auto">
        <a:xfrm>
          <a:off x="497417" y="135339667"/>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47650"/>
    <xdr:sp macro="" textlink="">
      <xdr:nvSpPr>
        <xdr:cNvPr id="3918" name="AutoShape 2"/>
        <xdr:cNvSpPr>
          <a:spLocks noChangeAspect="1" noChangeArrowheads="1"/>
        </xdr:cNvSpPr>
      </xdr:nvSpPr>
      <xdr:spPr bwMode="auto">
        <a:xfrm>
          <a:off x="497417" y="135339667"/>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47650"/>
    <xdr:sp macro="" textlink="">
      <xdr:nvSpPr>
        <xdr:cNvPr id="3919" name="AutoShape 2"/>
        <xdr:cNvSpPr>
          <a:spLocks noChangeAspect="1" noChangeArrowheads="1"/>
        </xdr:cNvSpPr>
      </xdr:nvSpPr>
      <xdr:spPr bwMode="auto">
        <a:xfrm>
          <a:off x="497417" y="135339667"/>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47650"/>
    <xdr:sp macro="" textlink="">
      <xdr:nvSpPr>
        <xdr:cNvPr id="3920" name="AutoShape 2"/>
        <xdr:cNvSpPr>
          <a:spLocks noChangeAspect="1" noChangeArrowheads="1"/>
        </xdr:cNvSpPr>
      </xdr:nvSpPr>
      <xdr:spPr bwMode="auto">
        <a:xfrm>
          <a:off x="497417" y="135339667"/>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47650"/>
    <xdr:sp macro="" textlink="">
      <xdr:nvSpPr>
        <xdr:cNvPr id="3921" name="AutoShape 2"/>
        <xdr:cNvSpPr>
          <a:spLocks noChangeAspect="1" noChangeArrowheads="1"/>
        </xdr:cNvSpPr>
      </xdr:nvSpPr>
      <xdr:spPr bwMode="auto">
        <a:xfrm>
          <a:off x="497417" y="135339667"/>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47650"/>
    <xdr:sp macro="" textlink="">
      <xdr:nvSpPr>
        <xdr:cNvPr id="3922" name="AutoShape 2"/>
        <xdr:cNvSpPr>
          <a:spLocks noChangeAspect="1" noChangeArrowheads="1"/>
        </xdr:cNvSpPr>
      </xdr:nvSpPr>
      <xdr:spPr bwMode="auto">
        <a:xfrm>
          <a:off x="497417" y="135339667"/>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47650"/>
    <xdr:sp macro="" textlink="">
      <xdr:nvSpPr>
        <xdr:cNvPr id="3923" name="AutoShape 2"/>
        <xdr:cNvSpPr>
          <a:spLocks noChangeAspect="1" noChangeArrowheads="1"/>
        </xdr:cNvSpPr>
      </xdr:nvSpPr>
      <xdr:spPr bwMode="auto">
        <a:xfrm>
          <a:off x="497417" y="135339667"/>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47650"/>
    <xdr:sp macro="" textlink="">
      <xdr:nvSpPr>
        <xdr:cNvPr id="3924" name="AutoShape 2"/>
        <xdr:cNvSpPr>
          <a:spLocks noChangeAspect="1" noChangeArrowheads="1"/>
        </xdr:cNvSpPr>
      </xdr:nvSpPr>
      <xdr:spPr bwMode="auto">
        <a:xfrm>
          <a:off x="497417" y="135339667"/>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485775</xdr:colOff>
      <xdr:row>549</xdr:row>
      <xdr:rowOff>0</xdr:rowOff>
    </xdr:from>
    <xdr:ext cx="383116" cy="333375"/>
    <xdr:sp macro="" textlink="">
      <xdr:nvSpPr>
        <xdr:cNvPr id="3925" name="AutoShape 2"/>
        <xdr:cNvSpPr>
          <a:spLocks noChangeAspect="1" noChangeArrowheads="1"/>
        </xdr:cNvSpPr>
      </xdr:nvSpPr>
      <xdr:spPr bwMode="auto">
        <a:xfrm>
          <a:off x="497417" y="135339667"/>
          <a:ext cx="383116"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485775</xdr:colOff>
      <xdr:row>549</xdr:row>
      <xdr:rowOff>0</xdr:rowOff>
    </xdr:from>
    <xdr:ext cx="383116" cy="323850"/>
    <xdr:sp macro="" textlink="">
      <xdr:nvSpPr>
        <xdr:cNvPr id="3926" name="AutoShape 2"/>
        <xdr:cNvSpPr>
          <a:spLocks noChangeAspect="1" noChangeArrowheads="1"/>
        </xdr:cNvSpPr>
      </xdr:nvSpPr>
      <xdr:spPr bwMode="auto">
        <a:xfrm>
          <a:off x="497417" y="135339667"/>
          <a:ext cx="383116" cy="3238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485775</xdr:colOff>
      <xdr:row>549</xdr:row>
      <xdr:rowOff>0</xdr:rowOff>
    </xdr:from>
    <xdr:ext cx="383116" cy="314325"/>
    <xdr:sp macro="" textlink="">
      <xdr:nvSpPr>
        <xdr:cNvPr id="3927" name="AutoShape 2"/>
        <xdr:cNvSpPr>
          <a:spLocks noChangeAspect="1" noChangeArrowheads="1"/>
        </xdr:cNvSpPr>
      </xdr:nvSpPr>
      <xdr:spPr bwMode="auto">
        <a:xfrm>
          <a:off x="497417" y="135339667"/>
          <a:ext cx="383116" cy="3143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485775</xdr:colOff>
      <xdr:row>549</xdr:row>
      <xdr:rowOff>0</xdr:rowOff>
    </xdr:from>
    <xdr:ext cx="383116" cy="314325"/>
    <xdr:sp macro="" textlink="">
      <xdr:nvSpPr>
        <xdr:cNvPr id="3928" name="AutoShape 2"/>
        <xdr:cNvSpPr>
          <a:spLocks noChangeAspect="1" noChangeArrowheads="1"/>
        </xdr:cNvSpPr>
      </xdr:nvSpPr>
      <xdr:spPr bwMode="auto">
        <a:xfrm>
          <a:off x="497417" y="135339667"/>
          <a:ext cx="383116" cy="3143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485775</xdr:colOff>
      <xdr:row>549</xdr:row>
      <xdr:rowOff>0</xdr:rowOff>
    </xdr:from>
    <xdr:ext cx="383116" cy="333375"/>
    <xdr:sp macro="" textlink="">
      <xdr:nvSpPr>
        <xdr:cNvPr id="3929" name="AutoShape 2"/>
        <xdr:cNvSpPr>
          <a:spLocks noChangeAspect="1" noChangeArrowheads="1"/>
        </xdr:cNvSpPr>
      </xdr:nvSpPr>
      <xdr:spPr bwMode="auto">
        <a:xfrm>
          <a:off x="497417" y="135339667"/>
          <a:ext cx="383116"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485775</xdr:colOff>
      <xdr:row>549</xdr:row>
      <xdr:rowOff>0</xdr:rowOff>
    </xdr:from>
    <xdr:ext cx="383116" cy="323850"/>
    <xdr:sp macro="" textlink="">
      <xdr:nvSpPr>
        <xdr:cNvPr id="3930" name="AutoShape 2"/>
        <xdr:cNvSpPr>
          <a:spLocks noChangeAspect="1" noChangeArrowheads="1"/>
        </xdr:cNvSpPr>
      </xdr:nvSpPr>
      <xdr:spPr bwMode="auto">
        <a:xfrm>
          <a:off x="497417" y="135339667"/>
          <a:ext cx="383116" cy="3238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485775</xdr:colOff>
      <xdr:row>549</xdr:row>
      <xdr:rowOff>0</xdr:rowOff>
    </xdr:from>
    <xdr:ext cx="383116" cy="323850"/>
    <xdr:sp macro="" textlink="">
      <xdr:nvSpPr>
        <xdr:cNvPr id="3931" name="AutoShape 2"/>
        <xdr:cNvSpPr>
          <a:spLocks noChangeAspect="1" noChangeArrowheads="1"/>
        </xdr:cNvSpPr>
      </xdr:nvSpPr>
      <xdr:spPr bwMode="auto">
        <a:xfrm>
          <a:off x="497417" y="135339667"/>
          <a:ext cx="383116" cy="3238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485775</xdr:colOff>
      <xdr:row>549</xdr:row>
      <xdr:rowOff>0</xdr:rowOff>
    </xdr:from>
    <xdr:ext cx="383116" cy="333375"/>
    <xdr:sp macro="" textlink="">
      <xdr:nvSpPr>
        <xdr:cNvPr id="3932" name="AutoShape 2"/>
        <xdr:cNvSpPr>
          <a:spLocks noChangeAspect="1" noChangeArrowheads="1"/>
        </xdr:cNvSpPr>
      </xdr:nvSpPr>
      <xdr:spPr bwMode="auto">
        <a:xfrm>
          <a:off x="497417" y="135339667"/>
          <a:ext cx="383116"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485775</xdr:colOff>
      <xdr:row>549</xdr:row>
      <xdr:rowOff>0</xdr:rowOff>
    </xdr:from>
    <xdr:ext cx="383116" cy="333375"/>
    <xdr:sp macro="" textlink="">
      <xdr:nvSpPr>
        <xdr:cNvPr id="3933" name="AutoShape 2"/>
        <xdr:cNvSpPr>
          <a:spLocks noChangeAspect="1" noChangeArrowheads="1"/>
        </xdr:cNvSpPr>
      </xdr:nvSpPr>
      <xdr:spPr bwMode="auto">
        <a:xfrm>
          <a:off x="497417" y="135339667"/>
          <a:ext cx="383116"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485775</xdr:colOff>
      <xdr:row>549</xdr:row>
      <xdr:rowOff>0</xdr:rowOff>
    </xdr:from>
    <xdr:ext cx="383116" cy="323850"/>
    <xdr:sp macro="" textlink="">
      <xdr:nvSpPr>
        <xdr:cNvPr id="3934" name="AutoShape 2"/>
        <xdr:cNvSpPr>
          <a:spLocks noChangeAspect="1" noChangeArrowheads="1"/>
        </xdr:cNvSpPr>
      </xdr:nvSpPr>
      <xdr:spPr bwMode="auto">
        <a:xfrm>
          <a:off x="497417" y="135339667"/>
          <a:ext cx="383116" cy="3238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485775</xdr:colOff>
      <xdr:row>549</xdr:row>
      <xdr:rowOff>0</xdr:rowOff>
    </xdr:from>
    <xdr:ext cx="383116" cy="314325"/>
    <xdr:sp macro="" textlink="">
      <xdr:nvSpPr>
        <xdr:cNvPr id="3935" name="AutoShape 2"/>
        <xdr:cNvSpPr>
          <a:spLocks noChangeAspect="1" noChangeArrowheads="1"/>
        </xdr:cNvSpPr>
      </xdr:nvSpPr>
      <xdr:spPr bwMode="auto">
        <a:xfrm>
          <a:off x="497417" y="135339667"/>
          <a:ext cx="383116" cy="3143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485775</xdr:colOff>
      <xdr:row>549</xdr:row>
      <xdr:rowOff>0</xdr:rowOff>
    </xdr:from>
    <xdr:ext cx="383116" cy="314325"/>
    <xdr:sp macro="" textlink="">
      <xdr:nvSpPr>
        <xdr:cNvPr id="3936" name="AutoShape 2"/>
        <xdr:cNvSpPr>
          <a:spLocks noChangeAspect="1" noChangeArrowheads="1"/>
        </xdr:cNvSpPr>
      </xdr:nvSpPr>
      <xdr:spPr bwMode="auto">
        <a:xfrm>
          <a:off x="497417" y="135339667"/>
          <a:ext cx="383116" cy="3143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485775</xdr:colOff>
      <xdr:row>549</xdr:row>
      <xdr:rowOff>0</xdr:rowOff>
    </xdr:from>
    <xdr:ext cx="383116" cy="333375"/>
    <xdr:sp macro="" textlink="">
      <xdr:nvSpPr>
        <xdr:cNvPr id="3937" name="AutoShape 2"/>
        <xdr:cNvSpPr>
          <a:spLocks noChangeAspect="1" noChangeArrowheads="1"/>
        </xdr:cNvSpPr>
      </xdr:nvSpPr>
      <xdr:spPr bwMode="auto">
        <a:xfrm>
          <a:off x="497417" y="135339667"/>
          <a:ext cx="383116"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485775</xdr:colOff>
      <xdr:row>549</xdr:row>
      <xdr:rowOff>0</xdr:rowOff>
    </xdr:from>
    <xdr:ext cx="383116" cy="323850"/>
    <xdr:sp macro="" textlink="">
      <xdr:nvSpPr>
        <xdr:cNvPr id="3938" name="AutoShape 2"/>
        <xdr:cNvSpPr>
          <a:spLocks noChangeAspect="1" noChangeArrowheads="1"/>
        </xdr:cNvSpPr>
      </xdr:nvSpPr>
      <xdr:spPr bwMode="auto">
        <a:xfrm>
          <a:off x="497417" y="135339667"/>
          <a:ext cx="383116" cy="3238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485775</xdr:colOff>
      <xdr:row>549</xdr:row>
      <xdr:rowOff>0</xdr:rowOff>
    </xdr:from>
    <xdr:ext cx="383116" cy="323850"/>
    <xdr:sp macro="" textlink="">
      <xdr:nvSpPr>
        <xdr:cNvPr id="3939" name="AutoShape 2"/>
        <xdr:cNvSpPr>
          <a:spLocks noChangeAspect="1" noChangeArrowheads="1"/>
        </xdr:cNvSpPr>
      </xdr:nvSpPr>
      <xdr:spPr bwMode="auto">
        <a:xfrm>
          <a:off x="497417" y="135339667"/>
          <a:ext cx="383116" cy="3238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485775</xdr:colOff>
      <xdr:row>549</xdr:row>
      <xdr:rowOff>0</xdr:rowOff>
    </xdr:from>
    <xdr:ext cx="383116" cy="333375"/>
    <xdr:sp macro="" textlink="">
      <xdr:nvSpPr>
        <xdr:cNvPr id="3940" name="AutoShape 2"/>
        <xdr:cNvSpPr>
          <a:spLocks noChangeAspect="1" noChangeArrowheads="1"/>
        </xdr:cNvSpPr>
      </xdr:nvSpPr>
      <xdr:spPr bwMode="auto">
        <a:xfrm>
          <a:off x="497417" y="135339667"/>
          <a:ext cx="383116"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485775</xdr:colOff>
      <xdr:row>549</xdr:row>
      <xdr:rowOff>0</xdr:rowOff>
    </xdr:from>
    <xdr:ext cx="383116" cy="333375"/>
    <xdr:sp macro="" textlink="">
      <xdr:nvSpPr>
        <xdr:cNvPr id="3941" name="AutoShape 2"/>
        <xdr:cNvSpPr>
          <a:spLocks noChangeAspect="1" noChangeArrowheads="1"/>
        </xdr:cNvSpPr>
      </xdr:nvSpPr>
      <xdr:spPr bwMode="auto">
        <a:xfrm>
          <a:off x="497417" y="135339667"/>
          <a:ext cx="383116"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485775</xdr:colOff>
      <xdr:row>549</xdr:row>
      <xdr:rowOff>0</xdr:rowOff>
    </xdr:from>
    <xdr:ext cx="383116" cy="323850"/>
    <xdr:sp macro="" textlink="">
      <xdr:nvSpPr>
        <xdr:cNvPr id="3942" name="AutoShape 2"/>
        <xdr:cNvSpPr>
          <a:spLocks noChangeAspect="1" noChangeArrowheads="1"/>
        </xdr:cNvSpPr>
      </xdr:nvSpPr>
      <xdr:spPr bwMode="auto">
        <a:xfrm>
          <a:off x="497417" y="135339667"/>
          <a:ext cx="383116" cy="3238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485775</xdr:colOff>
      <xdr:row>549</xdr:row>
      <xdr:rowOff>0</xdr:rowOff>
    </xdr:from>
    <xdr:ext cx="383116" cy="314325"/>
    <xdr:sp macro="" textlink="">
      <xdr:nvSpPr>
        <xdr:cNvPr id="3943" name="AutoShape 2"/>
        <xdr:cNvSpPr>
          <a:spLocks noChangeAspect="1" noChangeArrowheads="1"/>
        </xdr:cNvSpPr>
      </xdr:nvSpPr>
      <xdr:spPr bwMode="auto">
        <a:xfrm>
          <a:off x="497417" y="135339667"/>
          <a:ext cx="383116" cy="3143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485775</xdr:colOff>
      <xdr:row>549</xdr:row>
      <xdr:rowOff>0</xdr:rowOff>
    </xdr:from>
    <xdr:ext cx="383116" cy="314325"/>
    <xdr:sp macro="" textlink="">
      <xdr:nvSpPr>
        <xdr:cNvPr id="3944" name="AutoShape 2"/>
        <xdr:cNvSpPr>
          <a:spLocks noChangeAspect="1" noChangeArrowheads="1"/>
        </xdr:cNvSpPr>
      </xdr:nvSpPr>
      <xdr:spPr bwMode="auto">
        <a:xfrm>
          <a:off x="497417" y="135339667"/>
          <a:ext cx="383116" cy="3143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485775</xdr:colOff>
      <xdr:row>549</xdr:row>
      <xdr:rowOff>0</xdr:rowOff>
    </xdr:from>
    <xdr:ext cx="383116" cy="333375"/>
    <xdr:sp macro="" textlink="">
      <xdr:nvSpPr>
        <xdr:cNvPr id="3945" name="AutoShape 2"/>
        <xdr:cNvSpPr>
          <a:spLocks noChangeAspect="1" noChangeArrowheads="1"/>
        </xdr:cNvSpPr>
      </xdr:nvSpPr>
      <xdr:spPr bwMode="auto">
        <a:xfrm>
          <a:off x="497417" y="135339667"/>
          <a:ext cx="383116"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485775</xdr:colOff>
      <xdr:row>549</xdr:row>
      <xdr:rowOff>0</xdr:rowOff>
    </xdr:from>
    <xdr:ext cx="383116" cy="323850"/>
    <xdr:sp macro="" textlink="">
      <xdr:nvSpPr>
        <xdr:cNvPr id="3946" name="AutoShape 2"/>
        <xdr:cNvSpPr>
          <a:spLocks noChangeAspect="1" noChangeArrowheads="1"/>
        </xdr:cNvSpPr>
      </xdr:nvSpPr>
      <xdr:spPr bwMode="auto">
        <a:xfrm>
          <a:off x="497417" y="135339667"/>
          <a:ext cx="383116" cy="3238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485775</xdr:colOff>
      <xdr:row>549</xdr:row>
      <xdr:rowOff>0</xdr:rowOff>
    </xdr:from>
    <xdr:ext cx="383116" cy="323850"/>
    <xdr:sp macro="" textlink="">
      <xdr:nvSpPr>
        <xdr:cNvPr id="3947" name="AutoShape 2"/>
        <xdr:cNvSpPr>
          <a:spLocks noChangeAspect="1" noChangeArrowheads="1"/>
        </xdr:cNvSpPr>
      </xdr:nvSpPr>
      <xdr:spPr bwMode="auto">
        <a:xfrm>
          <a:off x="497417" y="135339667"/>
          <a:ext cx="383116" cy="3238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485775</xdr:colOff>
      <xdr:row>549</xdr:row>
      <xdr:rowOff>0</xdr:rowOff>
    </xdr:from>
    <xdr:ext cx="383116" cy="333375"/>
    <xdr:sp macro="" textlink="">
      <xdr:nvSpPr>
        <xdr:cNvPr id="3948" name="AutoShape 2"/>
        <xdr:cNvSpPr>
          <a:spLocks noChangeAspect="1" noChangeArrowheads="1"/>
        </xdr:cNvSpPr>
      </xdr:nvSpPr>
      <xdr:spPr bwMode="auto">
        <a:xfrm>
          <a:off x="497417" y="135339667"/>
          <a:ext cx="383116"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485775</xdr:colOff>
      <xdr:row>549</xdr:row>
      <xdr:rowOff>0</xdr:rowOff>
    </xdr:from>
    <xdr:ext cx="383116" cy="333375"/>
    <xdr:sp macro="" textlink="">
      <xdr:nvSpPr>
        <xdr:cNvPr id="3949" name="AutoShape 2"/>
        <xdr:cNvSpPr>
          <a:spLocks noChangeAspect="1" noChangeArrowheads="1"/>
        </xdr:cNvSpPr>
      </xdr:nvSpPr>
      <xdr:spPr bwMode="auto">
        <a:xfrm>
          <a:off x="497417" y="135339667"/>
          <a:ext cx="383116"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485775</xdr:colOff>
      <xdr:row>549</xdr:row>
      <xdr:rowOff>0</xdr:rowOff>
    </xdr:from>
    <xdr:ext cx="383116" cy="323850"/>
    <xdr:sp macro="" textlink="">
      <xdr:nvSpPr>
        <xdr:cNvPr id="3950" name="AutoShape 2"/>
        <xdr:cNvSpPr>
          <a:spLocks noChangeAspect="1" noChangeArrowheads="1"/>
        </xdr:cNvSpPr>
      </xdr:nvSpPr>
      <xdr:spPr bwMode="auto">
        <a:xfrm>
          <a:off x="497417" y="135339667"/>
          <a:ext cx="383116" cy="3238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485775</xdr:colOff>
      <xdr:row>549</xdr:row>
      <xdr:rowOff>0</xdr:rowOff>
    </xdr:from>
    <xdr:ext cx="383116" cy="314325"/>
    <xdr:sp macro="" textlink="">
      <xdr:nvSpPr>
        <xdr:cNvPr id="3951" name="AutoShape 2"/>
        <xdr:cNvSpPr>
          <a:spLocks noChangeAspect="1" noChangeArrowheads="1"/>
        </xdr:cNvSpPr>
      </xdr:nvSpPr>
      <xdr:spPr bwMode="auto">
        <a:xfrm>
          <a:off x="497417" y="135339667"/>
          <a:ext cx="383116" cy="3143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485775</xdr:colOff>
      <xdr:row>549</xdr:row>
      <xdr:rowOff>0</xdr:rowOff>
    </xdr:from>
    <xdr:ext cx="383116" cy="314325"/>
    <xdr:sp macro="" textlink="">
      <xdr:nvSpPr>
        <xdr:cNvPr id="3952" name="AutoShape 2"/>
        <xdr:cNvSpPr>
          <a:spLocks noChangeAspect="1" noChangeArrowheads="1"/>
        </xdr:cNvSpPr>
      </xdr:nvSpPr>
      <xdr:spPr bwMode="auto">
        <a:xfrm>
          <a:off x="497417" y="135339667"/>
          <a:ext cx="383116" cy="3143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485775</xdr:colOff>
      <xdr:row>549</xdr:row>
      <xdr:rowOff>0</xdr:rowOff>
    </xdr:from>
    <xdr:ext cx="383116" cy="333375"/>
    <xdr:sp macro="" textlink="">
      <xdr:nvSpPr>
        <xdr:cNvPr id="3953" name="AutoShape 2"/>
        <xdr:cNvSpPr>
          <a:spLocks noChangeAspect="1" noChangeArrowheads="1"/>
        </xdr:cNvSpPr>
      </xdr:nvSpPr>
      <xdr:spPr bwMode="auto">
        <a:xfrm>
          <a:off x="497417" y="135339667"/>
          <a:ext cx="383116"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485775</xdr:colOff>
      <xdr:row>549</xdr:row>
      <xdr:rowOff>0</xdr:rowOff>
    </xdr:from>
    <xdr:ext cx="383116" cy="323850"/>
    <xdr:sp macro="" textlink="">
      <xdr:nvSpPr>
        <xdr:cNvPr id="3954" name="AutoShape 2"/>
        <xdr:cNvSpPr>
          <a:spLocks noChangeAspect="1" noChangeArrowheads="1"/>
        </xdr:cNvSpPr>
      </xdr:nvSpPr>
      <xdr:spPr bwMode="auto">
        <a:xfrm>
          <a:off x="497417" y="135339667"/>
          <a:ext cx="383116" cy="3238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485775</xdr:colOff>
      <xdr:row>549</xdr:row>
      <xdr:rowOff>0</xdr:rowOff>
    </xdr:from>
    <xdr:ext cx="383116" cy="323850"/>
    <xdr:sp macro="" textlink="">
      <xdr:nvSpPr>
        <xdr:cNvPr id="3955" name="AutoShape 2"/>
        <xdr:cNvSpPr>
          <a:spLocks noChangeAspect="1" noChangeArrowheads="1"/>
        </xdr:cNvSpPr>
      </xdr:nvSpPr>
      <xdr:spPr bwMode="auto">
        <a:xfrm>
          <a:off x="497417" y="135339667"/>
          <a:ext cx="383116" cy="3238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447675</xdr:colOff>
      <xdr:row>549</xdr:row>
      <xdr:rowOff>0</xdr:rowOff>
    </xdr:from>
    <xdr:ext cx="383116" cy="333375"/>
    <xdr:sp macro="" textlink="">
      <xdr:nvSpPr>
        <xdr:cNvPr id="3956" name="AutoShape 2"/>
        <xdr:cNvSpPr>
          <a:spLocks noChangeAspect="1" noChangeArrowheads="1"/>
        </xdr:cNvSpPr>
      </xdr:nvSpPr>
      <xdr:spPr bwMode="auto">
        <a:xfrm>
          <a:off x="497417" y="135339667"/>
          <a:ext cx="383116"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304800"/>
    <xdr:sp macro="" textlink="">
      <xdr:nvSpPr>
        <xdr:cNvPr id="3957" name="AutoShape 2"/>
        <xdr:cNvSpPr>
          <a:spLocks noChangeAspect="1" noChangeArrowheads="1"/>
        </xdr:cNvSpPr>
      </xdr:nvSpPr>
      <xdr:spPr bwMode="auto">
        <a:xfrm>
          <a:off x="497417" y="135339667"/>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85750"/>
    <xdr:sp macro="" textlink="">
      <xdr:nvSpPr>
        <xdr:cNvPr id="3958" name="AutoShape 2"/>
        <xdr:cNvSpPr>
          <a:spLocks noChangeAspect="1" noChangeArrowheads="1"/>
        </xdr:cNvSpPr>
      </xdr:nvSpPr>
      <xdr:spPr bwMode="auto">
        <a:xfrm>
          <a:off x="497417" y="135339667"/>
          <a:ext cx="449791"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66700"/>
    <xdr:sp macro="" textlink="">
      <xdr:nvSpPr>
        <xdr:cNvPr id="3959" name="AutoShape 2"/>
        <xdr:cNvSpPr>
          <a:spLocks noChangeAspect="1" noChangeArrowheads="1"/>
        </xdr:cNvSpPr>
      </xdr:nvSpPr>
      <xdr:spPr bwMode="auto">
        <a:xfrm>
          <a:off x="497417" y="135339667"/>
          <a:ext cx="449791"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66700"/>
    <xdr:sp macro="" textlink="">
      <xdr:nvSpPr>
        <xdr:cNvPr id="3960" name="AutoShape 2"/>
        <xdr:cNvSpPr>
          <a:spLocks noChangeAspect="1" noChangeArrowheads="1"/>
        </xdr:cNvSpPr>
      </xdr:nvSpPr>
      <xdr:spPr bwMode="auto">
        <a:xfrm>
          <a:off x="497417" y="135339667"/>
          <a:ext cx="449791"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304800"/>
    <xdr:sp macro="" textlink="">
      <xdr:nvSpPr>
        <xdr:cNvPr id="3961" name="AutoShape 2"/>
        <xdr:cNvSpPr>
          <a:spLocks noChangeAspect="1" noChangeArrowheads="1"/>
        </xdr:cNvSpPr>
      </xdr:nvSpPr>
      <xdr:spPr bwMode="auto">
        <a:xfrm>
          <a:off x="497417" y="135339667"/>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85750"/>
    <xdr:sp macro="" textlink="">
      <xdr:nvSpPr>
        <xdr:cNvPr id="3962" name="AutoShape 2"/>
        <xdr:cNvSpPr>
          <a:spLocks noChangeAspect="1" noChangeArrowheads="1"/>
        </xdr:cNvSpPr>
      </xdr:nvSpPr>
      <xdr:spPr bwMode="auto">
        <a:xfrm>
          <a:off x="497417" y="135339667"/>
          <a:ext cx="449791"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85750"/>
    <xdr:sp macro="" textlink="">
      <xdr:nvSpPr>
        <xdr:cNvPr id="3963" name="AutoShape 2"/>
        <xdr:cNvSpPr>
          <a:spLocks noChangeAspect="1" noChangeArrowheads="1"/>
        </xdr:cNvSpPr>
      </xdr:nvSpPr>
      <xdr:spPr bwMode="auto">
        <a:xfrm>
          <a:off x="497417" y="135339667"/>
          <a:ext cx="449791"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304800"/>
    <xdr:sp macro="" textlink="">
      <xdr:nvSpPr>
        <xdr:cNvPr id="3964" name="AutoShape 2"/>
        <xdr:cNvSpPr>
          <a:spLocks noChangeAspect="1" noChangeArrowheads="1"/>
        </xdr:cNvSpPr>
      </xdr:nvSpPr>
      <xdr:spPr bwMode="auto">
        <a:xfrm>
          <a:off x="497417" y="135339667"/>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304800"/>
    <xdr:sp macro="" textlink="">
      <xdr:nvSpPr>
        <xdr:cNvPr id="3965" name="AutoShape 2"/>
        <xdr:cNvSpPr>
          <a:spLocks noChangeAspect="1" noChangeArrowheads="1"/>
        </xdr:cNvSpPr>
      </xdr:nvSpPr>
      <xdr:spPr bwMode="auto">
        <a:xfrm>
          <a:off x="497417" y="135339667"/>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85750"/>
    <xdr:sp macro="" textlink="">
      <xdr:nvSpPr>
        <xdr:cNvPr id="3966" name="AutoShape 2"/>
        <xdr:cNvSpPr>
          <a:spLocks noChangeAspect="1" noChangeArrowheads="1"/>
        </xdr:cNvSpPr>
      </xdr:nvSpPr>
      <xdr:spPr bwMode="auto">
        <a:xfrm>
          <a:off x="497417" y="135339667"/>
          <a:ext cx="449791"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66700"/>
    <xdr:sp macro="" textlink="">
      <xdr:nvSpPr>
        <xdr:cNvPr id="3967" name="AutoShape 2"/>
        <xdr:cNvSpPr>
          <a:spLocks noChangeAspect="1" noChangeArrowheads="1"/>
        </xdr:cNvSpPr>
      </xdr:nvSpPr>
      <xdr:spPr bwMode="auto">
        <a:xfrm>
          <a:off x="497417" y="135339667"/>
          <a:ext cx="449791"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66700"/>
    <xdr:sp macro="" textlink="">
      <xdr:nvSpPr>
        <xdr:cNvPr id="3968" name="AutoShape 2"/>
        <xdr:cNvSpPr>
          <a:spLocks noChangeAspect="1" noChangeArrowheads="1"/>
        </xdr:cNvSpPr>
      </xdr:nvSpPr>
      <xdr:spPr bwMode="auto">
        <a:xfrm>
          <a:off x="497417" y="135339667"/>
          <a:ext cx="449791"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304800"/>
    <xdr:sp macro="" textlink="">
      <xdr:nvSpPr>
        <xdr:cNvPr id="3969" name="AutoShape 2"/>
        <xdr:cNvSpPr>
          <a:spLocks noChangeAspect="1" noChangeArrowheads="1"/>
        </xdr:cNvSpPr>
      </xdr:nvSpPr>
      <xdr:spPr bwMode="auto">
        <a:xfrm>
          <a:off x="497417" y="135339667"/>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85750"/>
    <xdr:sp macro="" textlink="">
      <xdr:nvSpPr>
        <xdr:cNvPr id="3970" name="AutoShape 2"/>
        <xdr:cNvSpPr>
          <a:spLocks noChangeAspect="1" noChangeArrowheads="1"/>
        </xdr:cNvSpPr>
      </xdr:nvSpPr>
      <xdr:spPr bwMode="auto">
        <a:xfrm>
          <a:off x="497417" y="135339667"/>
          <a:ext cx="449791"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85750"/>
    <xdr:sp macro="" textlink="">
      <xdr:nvSpPr>
        <xdr:cNvPr id="3971" name="AutoShape 2"/>
        <xdr:cNvSpPr>
          <a:spLocks noChangeAspect="1" noChangeArrowheads="1"/>
        </xdr:cNvSpPr>
      </xdr:nvSpPr>
      <xdr:spPr bwMode="auto">
        <a:xfrm>
          <a:off x="497417" y="135339667"/>
          <a:ext cx="449791"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304800"/>
    <xdr:sp macro="" textlink="">
      <xdr:nvSpPr>
        <xdr:cNvPr id="3972" name="AutoShape 2"/>
        <xdr:cNvSpPr>
          <a:spLocks noChangeAspect="1" noChangeArrowheads="1"/>
        </xdr:cNvSpPr>
      </xdr:nvSpPr>
      <xdr:spPr bwMode="auto">
        <a:xfrm>
          <a:off x="497417" y="135339667"/>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304800"/>
    <xdr:sp macro="" textlink="">
      <xdr:nvSpPr>
        <xdr:cNvPr id="3973" name="AutoShape 2"/>
        <xdr:cNvSpPr>
          <a:spLocks noChangeAspect="1" noChangeArrowheads="1"/>
        </xdr:cNvSpPr>
      </xdr:nvSpPr>
      <xdr:spPr bwMode="auto">
        <a:xfrm>
          <a:off x="497417" y="135339667"/>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76225"/>
    <xdr:sp macro="" textlink="">
      <xdr:nvSpPr>
        <xdr:cNvPr id="3974" name="AutoShape 2"/>
        <xdr:cNvSpPr>
          <a:spLocks noChangeAspect="1" noChangeArrowheads="1"/>
        </xdr:cNvSpPr>
      </xdr:nvSpPr>
      <xdr:spPr bwMode="auto">
        <a:xfrm>
          <a:off x="497417" y="135339667"/>
          <a:ext cx="449791"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76225"/>
    <xdr:sp macro="" textlink="">
      <xdr:nvSpPr>
        <xdr:cNvPr id="3975" name="AutoShape 2"/>
        <xdr:cNvSpPr>
          <a:spLocks noChangeAspect="1" noChangeArrowheads="1"/>
        </xdr:cNvSpPr>
      </xdr:nvSpPr>
      <xdr:spPr bwMode="auto">
        <a:xfrm>
          <a:off x="497417" y="135339667"/>
          <a:ext cx="449791"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76225"/>
    <xdr:sp macro="" textlink="">
      <xdr:nvSpPr>
        <xdr:cNvPr id="3976" name="AutoShape 2"/>
        <xdr:cNvSpPr>
          <a:spLocks noChangeAspect="1" noChangeArrowheads="1"/>
        </xdr:cNvSpPr>
      </xdr:nvSpPr>
      <xdr:spPr bwMode="auto">
        <a:xfrm>
          <a:off x="497417" y="135339667"/>
          <a:ext cx="449791"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304800"/>
    <xdr:sp macro="" textlink="">
      <xdr:nvSpPr>
        <xdr:cNvPr id="3977" name="AutoShape 2"/>
        <xdr:cNvSpPr>
          <a:spLocks noChangeAspect="1" noChangeArrowheads="1"/>
        </xdr:cNvSpPr>
      </xdr:nvSpPr>
      <xdr:spPr bwMode="auto">
        <a:xfrm>
          <a:off x="497417" y="135339667"/>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76225"/>
    <xdr:sp macro="" textlink="">
      <xdr:nvSpPr>
        <xdr:cNvPr id="3978" name="AutoShape 2"/>
        <xdr:cNvSpPr>
          <a:spLocks noChangeAspect="1" noChangeArrowheads="1"/>
        </xdr:cNvSpPr>
      </xdr:nvSpPr>
      <xdr:spPr bwMode="auto">
        <a:xfrm>
          <a:off x="497417" y="135339667"/>
          <a:ext cx="449791"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76225"/>
    <xdr:sp macro="" textlink="">
      <xdr:nvSpPr>
        <xdr:cNvPr id="3979" name="AutoShape 2"/>
        <xdr:cNvSpPr>
          <a:spLocks noChangeAspect="1" noChangeArrowheads="1"/>
        </xdr:cNvSpPr>
      </xdr:nvSpPr>
      <xdr:spPr bwMode="auto">
        <a:xfrm>
          <a:off x="497417" y="135339667"/>
          <a:ext cx="449791"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304800"/>
    <xdr:sp macro="" textlink="">
      <xdr:nvSpPr>
        <xdr:cNvPr id="3980" name="AutoShape 2"/>
        <xdr:cNvSpPr>
          <a:spLocks noChangeAspect="1" noChangeArrowheads="1"/>
        </xdr:cNvSpPr>
      </xdr:nvSpPr>
      <xdr:spPr bwMode="auto">
        <a:xfrm>
          <a:off x="497417" y="135339667"/>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304800"/>
    <xdr:sp macro="" textlink="">
      <xdr:nvSpPr>
        <xdr:cNvPr id="3981" name="AutoShape 2"/>
        <xdr:cNvSpPr>
          <a:spLocks noChangeAspect="1" noChangeArrowheads="1"/>
        </xdr:cNvSpPr>
      </xdr:nvSpPr>
      <xdr:spPr bwMode="auto">
        <a:xfrm>
          <a:off x="497417" y="135339667"/>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76225"/>
    <xdr:sp macro="" textlink="">
      <xdr:nvSpPr>
        <xdr:cNvPr id="3982" name="AutoShape 2"/>
        <xdr:cNvSpPr>
          <a:spLocks noChangeAspect="1" noChangeArrowheads="1"/>
        </xdr:cNvSpPr>
      </xdr:nvSpPr>
      <xdr:spPr bwMode="auto">
        <a:xfrm>
          <a:off x="497417" y="135339667"/>
          <a:ext cx="449791"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76225"/>
    <xdr:sp macro="" textlink="">
      <xdr:nvSpPr>
        <xdr:cNvPr id="3983" name="AutoShape 2"/>
        <xdr:cNvSpPr>
          <a:spLocks noChangeAspect="1" noChangeArrowheads="1"/>
        </xdr:cNvSpPr>
      </xdr:nvSpPr>
      <xdr:spPr bwMode="auto">
        <a:xfrm>
          <a:off x="497417" y="135339667"/>
          <a:ext cx="449791"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76225"/>
    <xdr:sp macro="" textlink="">
      <xdr:nvSpPr>
        <xdr:cNvPr id="3984" name="AutoShape 2"/>
        <xdr:cNvSpPr>
          <a:spLocks noChangeAspect="1" noChangeArrowheads="1"/>
        </xdr:cNvSpPr>
      </xdr:nvSpPr>
      <xdr:spPr bwMode="auto">
        <a:xfrm>
          <a:off x="497417" y="135339667"/>
          <a:ext cx="449791"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304800"/>
    <xdr:sp macro="" textlink="">
      <xdr:nvSpPr>
        <xdr:cNvPr id="3985" name="AutoShape 2"/>
        <xdr:cNvSpPr>
          <a:spLocks noChangeAspect="1" noChangeArrowheads="1"/>
        </xdr:cNvSpPr>
      </xdr:nvSpPr>
      <xdr:spPr bwMode="auto">
        <a:xfrm>
          <a:off x="497417" y="135339667"/>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76225"/>
    <xdr:sp macro="" textlink="">
      <xdr:nvSpPr>
        <xdr:cNvPr id="3986" name="AutoShape 2"/>
        <xdr:cNvSpPr>
          <a:spLocks noChangeAspect="1" noChangeArrowheads="1"/>
        </xdr:cNvSpPr>
      </xdr:nvSpPr>
      <xdr:spPr bwMode="auto">
        <a:xfrm>
          <a:off x="497417" y="135339667"/>
          <a:ext cx="449791"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76225"/>
    <xdr:sp macro="" textlink="">
      <xdr:nvSpPr>
        <xdr:cNvPr id="3987" name="AutoShape 2"/>
        <xdr:cNvSpPr>
          <a:spLocks noChangeAspect="1" noChangeArrowheads="1"/>
        </xdr:cNvSpPr>
      </xdr:nvSpPr>
      <xdr:spPr bwMode="auto">
        <a:xfrm>
          <a:off x="497417" y="135339667"/>
          <a:ext cx="449791"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304800"/>
    <xdr:sp macro="" textlink="">
      <xdr:nvSpPr>
        <xdr:cNvPr id="3988" name="AutoShape 2"/>
        <xdr:cNvSpPr>
          <a:spLocks noChangeAspect="1" noChangeArrowheads="1"/>
        </xdr:cNvSpPr>
      </xdr:nvSpPr>
      <xdr:spPr bwMode="auto">
        <a:xfrm>
          <a:off x="497417" y="135339667"/>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304800"/>
    <xdr:sp macro="" textlink="">
      <xdr:nvSpPr>
        <xdr:cNvPr id="3989" name="AutoShape 2"/>
        <xdr:cNvSpPr>
          <a:spLocks noChangeAspect="1" noChangeArrowheads="1"/>
        </xdr:cNvSpPr>
      </xdr:nvSpPr>
      <xdr:spPr bwMode="auto">
        <a:xfrm>
          <a:off x="497417" y="135339667"/>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304800"/>
    <xdr:sp macro="" textlink="">
      <xdr:nvSpPr>
        <xdr:cNvPr id="3990" name="AutoShape 2"/>
        <xdr:cNvSpPr>
          <a:spLocks noChangeAspect="1" noChangeArrowheads="1"/>
        </xdr:cNvSpPr>
      </xdr:nvSpPr>
      <xdr:spPr bwMode="auto">
        <a:xfrm>
          <a:off x="497417" y="135339667"/>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76225"/>
    <xdr:sp macro="" textlink="">
      <xdr:nvSpPr>
        <xdr:cNvPr id="3991" name="AutoShape 2"/>
        <xdr:cNvSpPr>
          <a:spLocks noChangeAspect="1" noChangeArrowheads="1"/>
        </xdr:cNvSpPr>
      </xdr:nvSpPr>
      <xdr:spPr bwMode="auto">
        <a:xfrm>
          <a:off x="497417" y="135339667"/>
          <a:ext cx="449791"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76225"/>
    <xdr:sp macro="" textlink="">
      <xdr:nvSpPr>
        <xdr:cNvPr id="3992" name="AutoShape 2"/>
        <xdr:cNvSpPr>
          <a:spLocks noChangeAspect="1" noChangeArrowheads="1"/>
        </xdr:cNvSpPr>
      </xdr:nvSpPr>
      <xdr:spPr bwMode="auto">
        <a:xfrm>
          <a:off x="497417" y="135339667"/>
          <a:ext cx="449791"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304800"/>
    <xdr:sp macro="" textlink="">
      <xdr:nvSpPr>
        <xdr:cNvPr id="3993" name="AutoShape 2"/>
        <xdr:cNvSpPr>
          <a:spLocks noChangeAspect="1" noChangeArrowheads="1"/>
        </xdr:cNvSpPr>
      </xdr:nvSpPr>
      <xdr:spPr bwMode="auto">
        <a:xfrm>
          <a:off x="497417" y="135339667"/>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304800"/>
    <xdr:sp macro="" textlink="">
      <xdr:nvSpPr>
        <xdr:cNvPr id="3994" name="AutoShape 2"/>
        <xdr:cNvSpPr>
          <a:spLocks noChangeAspect="1" noChangeArrowheads="1"/>
        </xdr:cNvSpPr>
      </xdr:nvSpPr>
      <xdr:spPr bwMode="auto">
        <a:xfrm>
          <a:off x="497417" y="135339667"/>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304800"/>
    <xdr:sp macro="" textlink="">
      <xdr:nvSpPr>
        <xdr:cNvPr id="3995" name="AutoShape 2"/>
        <xdr:cNvSpPr>
          <a:spLocks noChangeAspect="1" noChangeArrowheads="1"/>
        </xdr:cNvSpPr>
      </xdr:nvSpPr>
      <xdr:spPr bwMode="auto">
        <a:xfrm>
          <a:off x="497417" y="135339667"/>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304800"/>
    <xdr:sp macro="" textlink="">
      <xdr:nvSpPr>
        <xdr:cNvPr id="3996" name="AutoShape 2"/>
        <xdr:cNvSpPr>
          <a:spLocks noChangeAspect="1" noChangeArrowheads="1"/>
        </xdr:cNvSpPr>
      </xdr:nvSpPr>
      <xdr:spPr bwMode="auto">
        <a:xfrm>
          <a:off x="497417" y="135339667"/>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304800"/>
    <xdr:sp macro="" textlink="">
      <xdr:nvSpPr>
        <xdr:cNvPr id="3997" name="AutoShape 2"/>
        <xdr:cNvSpPr>
          <a:spLocks noChangeAspect="1" noChangeArrowheads="1"/>
        </xdr:cNvSpPr>
      </xdr:nvSpPr>
      <xdr:spPr bwMode="auto">
        <a:xfrm>
          <a:off x="497417" y="135339667"/>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304800"/>
    <xdr:sp macro="" textlink="">
      <xdr:nvSpPr>
        <xdr:cNvPr id="3998" name="AutoShape 2"/>
        <xdr:cNvSpPr>
          <a:spLocks noChangeAspect="1" noChangeArrowheads="1"/>
        </xdr:cNvSpPr>
      </xdr:nvSpPr>
      <xdr:spPr bwMode="auto">
        <a:xfrm>
          <a:off x="497417" y="135339667"/>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76225"/>
    <xdr:sp macro="" textlink="">
      <xdr:nvSpPr>
        <xdr:cNvPr id="3999" name="AutoShape 2"/>
        <xdr:cNvSpPr>
          <a:spLocks noChangeAspect="1" noChangeArrowheads="1"/>
        </xdr:cNvSpPr>
      </xdr:nvSpPr>
      <xdr:spPr bwMode="auto">
        <a:xfrm>
          <a:off x="497417" y="135339667"/>
          <a:ext cx="449791"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304800"/>
    <xdr:sp macro="" textlink="">
      <xdr:nvSpPr>
        <xdr:cNvPr id="4000" name="AutoShape 2"/>
        <xdr:cNvSpPr>
          <a:spLocks noChangeAspect="1" noChangeArrowheads="1"/>
        </xdr:cNvSpPr>
      </xdr:nvSpPr>
      <xdr:spPr bwMode="auto">
        <a:xfrm>
          <a:off x="497417" y="135339667"/>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304800"/>
    <xdr:sp macro="" textlink="">
      <xdr:nvSpPr>
        <xdr:cNvPr id="4001" name="AutoShape 2"/>
        <xdr:cNvSpPr>
          <a:spLocks noChangeAspect="1" noChangeArrowheads="1"/>
        </xdr:cNvSpPr>
      </xdr:nvSpPr>
      <xdr:spPr bwMode="auto">
        <a:xfrm>
          <a:off x="497417" y="135339667"/>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304800"/>
    <xdr:sp macro="" textlink="">
      <xdr:nvSpPr>
        <xdr:cNvPr id="4002" name="AutoShape 2"/>
        <xdr:cNvSpPr>
          <a:spLocks noChangeAspect="1" noChangeArrowheads="1"/>
        </xdr:cNvSpPr>
      </xdr:nvSpPr>
      <xdr:spPr bwMode="auto">
        <a:xfrm>
          <a:off x="497417" y="135339667"/>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304800"/>
    <xdr:sp macro="" textlink="">
      <xdr:nvSpPr>
        <xdr:cNvPr id="4003" name="AutoShape 2"/>
        <xdr:cNvSpPr>
          <a:spLocks noChangeAspect="1" noChangeArrowheads="1"/>
        </xdr:cNvSpPr>
      </xdr:nvSpPr>
      <xdr:spPr bwMode="auto">
        <a:xfrm>
          <a:off x="497417" y="135339667"/>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47650"/>
    <xdr:sp macro="" textlink="">
      <xdr:nvSpPr>
        <xdr:cNvPr id="4004" name="AutoShape 2"/>
        <xdr:cNvSpPr>
          <a:spLocks noChangeAspect="1" noChangeArrowheads="1"/>
        </xdr:cNvSpPr>
      </xdr:nvSpPr>
      <xdr:spPr bwMode="auto">
        <a:xfrm>
          <a:off x="497417" y="135339667"/>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47650"/>
    <xdr:sp macro="" textlink="">
      <xdr:nvSpPr>
        <xdr:cNvPr id="4005" name="AutoShape 2"/>
        <xdr:cNvSpPr>
          <a:spLocks noChangeAspect="1" noChangeArrowheads="1"/>
        </xdr:cNvSpPr>
      </xdr:nvSpPr>
      <xdr:spPr bwMode="auto">
        <a:xfrm>
          <a:off x="497417" y="135339667"/>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47650"/>
    <xdr:sp macro="" textlink="">
      <xdr:nvSpPr>
        <xdr:cNvPr id="4006" name="AutoShape 2"/>
        <xdr:cNvSpPr>
          <a:spLocks noChangeAspect="1" noChangeArrowheads="1"/>
        </xdr:cNvSpPr>
      </xdr:nvSpPr>
      <xdr:spPr bwMode="auto">
        <a:xfrm>
          <a:off x="497417" y="135339667"/>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47650"/>
    <xdr:sp macro="" textlink="">
      <xdr:nvSpPr>
        <xdr:cNvPr id="4007" name="AutoShape 2"/>
        <xdr:cNvSpPr>
          <a:spLocks noChangeAspect="1" noChangeArrowheads="1"/>
        </xdr:cNvSpPr>
      </xdr:nvSpPr>
      <xdr:spPr bwMode="auto">
        <a:xfrm>
          <a:off x="497417" y="135339667"/>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47650"/>
    <xdr:sp macro="" textlink="">
      <xdr:nvSpPr>
        <xdr:cNvPr id="4008" name="AutoShape 2"/>
        <xdr:cNvSpPr>
          <a:spLocks noChangeAspect="1" noChangeArrowheads="1"/>
        </xdr:cNvSpPr>
      </xdr:nvSpPr>
      <xdr:spPr bwMode="auto">
        <a:xfrm>
          <a:off x="497417" y="135339667"/>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47650"/>
    <xdr:sp macro="" textlink="">
      <xdr:nvSpPr>
        <xdr:cNvPr id="4009" name="AutoShape 2"/>
        <xdr:cNvSpPr>
          <a:spLocks noChangeAspect="1" noChangeArrowheads="1"/>
        </xdr:cNvSpPr>
      </xdr:nvSpPr>
      <xdr:spPr bwMode="auto">
        <a:xfrm>
          <a:off x="497417" y="135339667"/>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47650"/>
    <xdr:sp macro="" textlink="">
      <xdr:nvSpPr>
        <xdr:cNvPr id="4010" name="AutoShape 2"/>
        <xdr:cNvSpPr>
          <a:spLocks noChangeAspect="1" noChangeArrowheads="1"/>
        </xdr:cNvSpPr>
      </xdr:nvSpPr>
      <xdr:spPr bwMode="auto">
        <a:xfrm>
          <a:off x="497417" y="135339667"/>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47650"/>
    <xdr:sp macro="" textlink="">
      <xdr:nvSpPr>
        <xdr:cNvPr id="4011" name="AutoShape 2"/>
        <xdr:cNvSpPr>
          <a:spLocks noChangeAspect="1" noChangeArrowheads="1"/>
        </xdr:cNvSpPr>
      </xdr:nvSpPr>
      <xdr:spPr bwMode="auto">
        <a:xfrm>
          <a:off x="497417" y="135339667"/>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47650"/>
    <xdr:sp macro="" textlink="">
      <xdr:nvSpPr>
        <xdr:cNvPr id="4012" name="AutoShape 2"/>
        <xdr:cNvSpPr>
          <a:spLocks noChangeAspect="1" noChangeArrowheads="1"/>
        </xdr:cNvSpPr>
      </xdr:nvSpPr>
      <xdr:spPr bwMode="auto">
        <a:xfrm>
          <a:off x="497417" y="135339667"/>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47650"/>
    <xdr:sp macro="" textlink="">
      <xdr:nvSpPr>
        <xdr:cNvPr id="4013" name="AutoShape 2"/>
        <xdr:cNvSpPr>
          <a:spLocks noChangeAspect="1" noChangeArrowheads="1"/>
        </xdr:cNvSpPr>
      </xdr:nvSpPr>
      <xdr:spPr bwMode="auto">
        <a:xfrm>
          <a:off x="497417" y="135339667"/>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47650"/>
    <xdr:sp macro="" textlink="">
      <xdr:nvSpPr>
        <xdr:cNvPr id="4014" name="AutoShape 2"/>
        <xdr:cNvSpPr>
          <a:spLocks noChangeAspect="1" noChangeArrowheads="1"/>
        </xdr:cNvSpPr>
      </xdr:nvSpPr>
      <xdr:spPr bwMode="auto">
        <a:xfrm>
          <a:off x="497417" y="135339667"/>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47650"/>
    <xdr:sp macro="" textlink="">
      <xdr:nvSpPr>
        <xdr:cNvPr id="4015" name="AutoShape 2"/>
        <xdr:cNvSpPr>
          <a:spLocks noChangeAspect="1" noChangeArrowheads="1"/>
        </xdr:cNvSpPr>
      </xdr:nvSpPr>
      <xdr:spPr bwMode="auto">
        <a:xfrm>
          <a:off x="497417" y="135339667"/>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47650"/>
    <xdr:sp macro="" textlink="">
      <xdr:nvSpPr>
        <xdr:cNvPr id="4016" name="AutoShape 2"/>
        <xdr:cNvSpPr>
          <a:spLocks noChangeAspect="1" noChangeArrowheads="1"/>
        </xdr:cNvSpPr>
      </xdr:nvSpPr>
      <xdr:spPr bwMode="auto">
        <a:xfrm>
          <a:off x="497417" y="135339667"/>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47650"/>
    <xdr:sp macro="" textlink="">
      <xdr:nvSpPr>
        <xdr:cNvPr id="4017" name="AutoShape 2"/>
        <xdr:cNvSpPr>
          <a:spLocks noChangeAspect="1" noChangeArrowheads="1"/>
        </xdr:cNvSpPr>
      </xdr:nvSpPr>
      <xdr:spPr bwMode="auto">
        <a:xfrm>
          <a:off x="497417" y="135339667"/>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47650"/>
    <xdr:sp macro="" textlink="">
      <xdr:nvSpPr>
        <xdr:cNvPr id="4018" name="AutoShape 2"/>
        <xdr:cNvSpPr>
          <a:spLocks noChangeAspect="1" noChangeArrowheads="1"/>
        </xdr:cNvSpPr>
      </xdr:nvSpPr>
      <xdr:spPr bwMode="auto">
        <a:xfrm>
          <a:off x="497417" y="135339667"/>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47650"/>
    <xdr:sp macro="" textlink="">
      <xdr:nvSpPr>
        <xdr:cNvPr id="4019" name="AutoShape 2"/>
        <xdr:cNvSpPr>
          <a:spLocks noChangeAspect="1" noChangeArrowheads="1"/>
        </xdr:cNvSpPr>
      </xdr:nvSpPr>
      <xdr:spPr bwMode="auto">
        <a:xfrm>
          <a:off x="497417" y="135339667"/>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304800"/>
    <xdr:sp macro="" textlink="">
      <xdr:nvSpPr>
        <xdr:cNvPr id="4020" name="AutoShape 2"/>
        <xdr:cNvSpPr>
          <a:spLocks noChangeAspect="1" noChangeArrowheads="1"/>
        </xdr:cNvSpPr>
      </xdr:nvSpPr>
      <xdr:spPr bwMode="auto">
        <a:xfrm>
          <a:off x="497417" y="135339667"/>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85750"/>
    <xdr:sp macro="" textlink="">
      <xdr:nvSpPr>
        <xdr:cNvPr id="4021" name="AutoShape 2"/>
        <xdr:cNvSpPr>
          <a:spLocks noChangeAspect="1" noChangeArrowheads="1"/>
        </xdr:cNvSpPr>
      </xdr:nvSpPr>
      <xdr:spPr bwMode="auto">
        <a:xfrm>
          <a:off x="497417" y="135339667"/>
          <a:ext cx="449791"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66700"/>
    <xdr:sp macro="" textlink="">
      <xdr:nvSpPr>
        <xdr:cNvPr id="4022" name="AutoShape 2"/>
        <xdr:cNvSpPr>
          <a:spLocks noChangeAspect="1" noChangeArrowheads="1"/>
        </xdr:cNvSpPr>
      </xdr:nvSpPr>
      <xdr:spPr bwMode="auto">
        <a:xfrm>
          <a:off x="497417" y="135339667"/>
          <a:ext cx="449791"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66700"/>
    <xdr:sp macro="" textlink="">
      <xdr:nvSpPr>
        <xdr:cNvPr id="4023" name="AutoShape 2"/>
        <xdr:cNvSpPr>
          <a:spLocks noChangeAspect="1" noChangeArrowheads="1"/>
        </xdr:cNvSpPr>
      </xdr:nvSpPr>
      <xdr:spPr bwMode="auto">
        <a:xfrm>
          <a:off x="497417" y="135339667"/>
          <a:ext cx="449791"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304800"/>
    <xdr:sp macro="" textlink="">
      <xdr:nvSpPr>
        <xdr:cNvPr id="4024" name="AutoShape 2"/>
        <xdr:cNvSpPr>
          <a:spLocks noChangeAspect="1" noChangeArrowheads="1"/>
        </xdr:cNvSpPr>
      </xdr:nvSpPr>
      <xdr:spPr bwMode="auto">
        <a:xfrm>
          <a:off x="497417" y="135339667"/>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85750"/>
    <xdr:sp macro="" textlink="">
      <xdr:nvSpPr>
        <xdr:cNvPr id="4025" name="AutoShape 2"/>
        <xdr:cNvSpPr>
          <a:spLocks noChangeAspect="1" noChangeArrowheads="1"/>
        </xdr:cNvSpPr>
      </xdr:nvSpPr>
      <xdr:spPr bwMode="auto">
        <a:xfrm>
          <a:off x="497417" y="135339667"/>
          <a:ext cx="449791"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85750"/>
    <xdr:sp macro="" textlink="">
      <xdr:nvSpPr>
        <xdr:cNvPr id="4026" name="AutoShape 2"/>
        <xdr:cNvSpPr>
          <a:spLocks noChangeAspect="1" noChangeArrowheads="1"/>
        </xdr:cNvSpPr>
      </xdr:nvSpPr>
      <xdr:spPr bwMode="auto">
        <a:xfrm>
          <a:off x="497417" y="135339667"/>
          <a:ext cx="449791"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304800"/>
    <xdr:sp macro="" textlink="">
      <xdr:nvSpPr>
        <xdr:cNvPr id="4027" name="AutoShape 2"/>
        <xdr:cNvSpPr>
          <a:spLocks noChangeAspect="1" noChangeArrowheads="1"/>
        </xdr:cNvSpPr>
      </xdr:nvSpPr>
      <xdr:spPr bwMode="auto">
        <a:xfrm>
          <a:off x="497417" y="135339667"/>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304800"/>
    <xdr:sp macro="" textlink="">
      <xdr:nvSpPr>
        <xdr:cNvPr id="4028" name="AutoShape 2"/>
        <xdr:cNvSpPr>
          <a:spLocks noChangeAspect="1" noChangeArrowheads="1"/>
        </xdr:cNvSpPr>
      </xdr:nvSpPr>
      <xdr:spPr bwMode="auto">
        <a:xfrm>
          <a:off x="497417" y="135339667"/>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85750"/>
    <xdr:sp macro="" textlink="">
      <xdr:nvSpPr>
        <xdr:cNvPr id="4029" name="AutoShape 2"/>
        <xdr:cNvSpPr>
          <a:spLocks noChangeAspect="1" noChangeArrowheads="1"/>
        </xdr:cNvSpPr>
      </xdr:nvSpPr>
      <xdr:spPr bwMode="auto">
        <a:xfrm>
          <a:off x="497417" y="135339667"/>
          <a:ext cx="449791"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66700"/>
    <xdr:sp macro="" textlink="">
      <xdr:nvSpPr>
        <xdr:cNvPr id="4030" name="AutoShape 2"/>
        <xdr:cNvSpPr>
          <a:spLocks noChangeAspect="1" noChangeArrowheads="1"/>
        </xdr:cNvSpPr>
      </xdr:nvSpPr>
      <xdr:spPr bwMode="auto">
        <a:xfrm>
          <a:off x="497417" y="135339667"/>
          <a:ext cx="449791"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66700"/>
    <xdr:sp macro="" textlink="">
      <xdr:nvSpPr>
        <xdr:cNvPr id="4031" name="AutoShape 2"/>
        <xdr:cNvSpPr>
          <a:spLocks noChangeAspect="1" noChangeArrowheads="1"/>
        </xdr:cNvSpPr>
      </xdr:nvSpPr>
      <xdr:spPr bwMode="auto">
        <a:xfrm>
          <a:off x="497417" y="135339667"/>
          <a:ext cx="449791"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304800"/>
    <xdr:sp macro="" textlink="">
      <xdr:nvSpPr>
        <xdr:cNvPr id="4032" name="AutoShape 2"/>
        <xdr:cNvSpPr>
          <a:spLocks noChangeAspect="1" noChangeArrowheads="1"/>
        </xdr:cNvSpPr>
      </xdr:nvSpPr>
      <xdr:spPr bwMode="auto">
        <a:xfrm>
          <a:off x="497417" y="135339667"/>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85750"/>
    <xdr:sp macro="" textlink="">
      <xdr:nvSpPr>
        <xdr:cNvPr id="4033" name="AutoShape 2"/>
        <xdr:cNvSpPr>
          <a:spLocks noChangeAspect="1" noChangeArrowheads="1"/>
        </xdr:cNvSpPr>
      </xdr:nvSpPr>
      <xdr:spPr bwMode="auto">
        <a:xfrm>
          <a:off x="497417" y="135339667"/>
          <a:ext cx="449791"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85750"/>
    <xdr:sp macro="" textlink="">
      <xdr:nvSpPr>
        <xdr:cNvPr id="4034" name="AutoShape 2"/>
        <xdr:cNvSpPr>
          <a:spLocks noChangeAspect="1" noChangeArrowheads="1"/>
        </xdr:cNvSpPr>
      </xdr:nvSpPr>
      <xdr:spPr bwMode="auto">
        <a:xfrm>
          <a:off x="497417" y="135339667"/>
          <a:ext cx="449791"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304800"/>
    <xdr:sp macro="" textlink="">
      <xdr:nvSpPr>
        <xdr:cNvPr id="4035" name="AutoShape 2"/>
        <xdr:cNvSpPr>
          <a:spLocks noChangeAspect="1" noChangeArrowheads="1"/>
        </xdr:cNvSpPr>
      </xdr:nvSpPr>
      <xdr:spPr bwMode="auto">
        <a:xfrm>
          <a:off x="497417" y="135339667"/>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304800"/>
    <xdr:sp macro="" textlink="">
      <xdr:nvSpPr>
        <xdr:cNvPr id="4036" name="AutoShape 2"/>
        <xdr:cNvSpPr>
          <a:spLocks noChangeAspect="1" noChangeArrowheads="1"/>
        </xdr:cNvSpPr>
      </xdr:nvSpPr>
      <xdr:spPr bwMode="auto">
        <a:xfrm>
          <a:off x="497417" y="135339667"/>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76225"/>
    <xdr:sp macro="" textlink="">
      <xdr:nvSpPr>
        <xdr:cNvPr id="4037" name="AutoShape 2"/>
        <xdr:cNvSpPr>
          <a:spLocks noChangeAspect="1" noChangeArrowheads="1"/>
        </xdr:cNvSpPr>
      </xdr:nvSpPr>
      <xdr:spPr bwMode="auto">
        <a:xfrm>
          <a:off x="497417" y="135339667"/>
          <a:ext cx="449791"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76225"/>
    <xdr:sp macro="" textlink="">
      <xdr:nvSpPr>
        <xdr:cNvPr id="4038" name="AutoShape 2"/>
        <xdr:cNvSpPr>
          <a:spLocks noChangeAspect="1" noChangeArrowheads="1"/>
        </xdr:cNvSpPr>
      </xdr:nvSpPr>
      <xdr:spPr bwMode="auto">
        <a:xfrm>
          <a:off x="497417" y="135339667"/>
          <a:ext cx="449791"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76225"/>
    <xdr:sp macro="" textlink="">
      <xdr:nvSpPr>
        <xdr:cNvPr id="4039" name="AutoShape 2"/>
        <xdr:cNvSpPr>
          <a:spLocks noChangeAspect="1" noChangeArrowheads="1"/>
        </xdr:cNvSpPr>
      </xdr:nvSpPr>
      <xdr:spPr bwMode="auto">
        <a:xfrm>
          <a:off x="497417" y="135339667"/>
          <a:ext cx="449791"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304800"/>
    <xdr:sp macro="" textlink="">
      <xdr:nvSpPr>
        <xdr:cNvPr id="4040" name="AutoShape 2"/>
        <xdr:cNvSpPr>
          <a:spLocks noChangeAspect="1" noChangeArrowheads="1"/>
        </xdr:cNvSpPr>
      </xdr:nvSpPr>
      <xdr:spPr bwMode="auto">
        <a:xfrm>
          <a:off x="497417" y="135339667"/>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76225"/>
    <xdr:sp macro="" textlink="">
      <xdr:nvSpPr>
        <xdr:cNvPr id="4041" name="AutoShape 2"/>
        <xdr:cNvSpPr>
          <a:spLocks noChangeAspect="1" noChangeArrowheads="1"/>
        </xdr:cNvSpPr>
      </xdr:nvSpPr>
      <xdr:spPr bwMode="auto">
        <a:xfrm>
          <a:off x="497417" y="135339667"/>
          <a:ext cx="449791"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76225"/>
    <xdr:sp macro="" textlink="">
      <xdr:nvSpPr>
        <xdr:cNvPr id="4042" name="AutoShape 2"/>
        <xdr:cNvSpPr>
          <a:spLocks noChangeAspect="1" noChangeArrowheads="1"/>
        </xdr:cNvSpPr>
      </xdr:nvSpPr>
      <xdr:spPr bwMode="auto">
        <a:xfrm>
          <a:off x="497417" y="135339667"/>
          <a:ext cx="449791"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304800"/>
    <xdr:sp macro="" textlink="">
      <xdr:nvSpPr>
        <xdr:cNvPr id="4043" name="AutoShape 2"/>
        <xdr:cNvSpPr>
          <a:spLocks noChangeAspect="1" noChangeArrowheads="1"/>
        </xdr:cNvSpPr>
      </xdr:nvSpPr>
      <xdr:spPr bwMode="auto">
        <a:xfrm>
          <a:off x="497417" y="135339667"/>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304800"/>
    <xdr:sp macro="" textlink="">
      <xdr:nvSpPr>
        <xdr:cNvPr id="4044" name="AutoShape 2"/>
        <xdr:cNvSpPr>
          <a:spLocks noChangeAspect="1" noChangeArrowheads="1"/>
        </xdr:cNvSpPr>
      </xdr:nvSpPr>
      <xdr:spPr bwMode="auto">
        <a:xfrm>
          <a:off x="497417" y="135339667"/>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76225"/>
    <xdr:sp macro="" textlink="">
      <xdr:nvSpPr>
        <xdr:cNvPr id="4045" name="AutoShape 2"/>
        <xdr:cNvSpPr>
          <a:spLocks noChangeAspect="1" noChangeArrowheads="1"/>
        </xdr:cNvSpPr>
      </xdr:nvSpPr>
      <xdr:spPr bwMode="auto">
        <a:xfrm>
          <a:off x="497417" y="135339667"/>
          <a:ext cx="449791"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76225"/>
    <xdr:sp macro="" textlink="">
      <xdr:nvSpPr>
        <xdr:cNvPr id="4046" name="AutoShape 2"/>
        <xdr:cNvSpPr>
          <a:spLocks noChangeAspect="1" noChangeArrowheads="1"/>
        </xdr:cNvSpPr>
      </xdr:nvSpPr>
      <xdr:spPr bwMode="auto">
        <a:xfrm>
          <a:off x="497417" y="135339667"/>
          <a:ext cx="449791"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76225"/>
    <xdr:sp macro="" textlink="">
      <xdr:nvSpPr>
        <xdr:cNvPr id="4047" name="AutoShape 2"/>
        <xdr:cNvSpPr>
          <a:spLocks noChangeAspect="1" noChangeArrowheads="1"/>
        </xdr:cNvSpPr>
      </xdr:nvSpPr>
      <xdr:spPr bwMode="auto">
        <a:xfrm>
          <a:off x="497417" y="135339667"/>
          <a:ext cx="449791"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304800"/>
    <xdr:sp macro="" textlink="">
      <xdr:nvSpPr>
        <xdr:cNvPr id="4048" name="AutoShape 2"/>
        <xdr:cNvSpPr>
          <a:spLocks noChangeAspect="1" noChangeArrowheads="1"/>
        </xdr:cNvSpPr>
      </xdr:nvSpPr>
      <xdr:spPr bwMode="auto">
        <a:xfrm>
          <a:off x="497417" y="135339667"/>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76225"/>
    <xdr:sp macro="" textlink="">
      <xdr:nvSpPr>
        <xdr:cNvPr id="4049" name="AutoShape 2"/>
        <xdr:cNvSpPr>
          <a:spLocks noChangeAspect="1" noChangeArrowheads="1"/>
        </xdr:cNvSpPr>
      </xdr:nvSpPr>
      <xdr:spPr bwMode="auto">
        <a:xfrm>
          <a:off x="497417" y="135339667"/>
          <a:ext cx="449791"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76225"/>
    <xdr:sp macro="" textlink="">
      <xdr:nvSpPr>
        <xdr:cNvPr id="4050" name="AutoShape 2"/>
        <xdr:cNvSpPr>
          <a:spLocks noChangeAspect="1" noChangeArrowheads="1"/>
        </xdr:cNvSpPr>
      </xdr:nvSpPr>
      <xdr:spPr bwMode="auto">
        <a:xfrm>
          <a:off x="497417" y="135339667"/>
          <a:ext cx="449791"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304800"/>
    <xdr:sp macro="" textlink="">
      <xdr:nvSpPr>
        <xdr:cNvPr id="4051" name="AutoShape 2"/>
        <xdr:cNvSpPr>
          <a:spLocks noChangeAspect="1" noChangeArrowheads="1"/>
        </xdr:cNvSpPr>
      </xdr:nvSpPr>
      <xdr:spPr bwMode="auto">
        <a:xfrm>
          <a:off x="497417" y="135339667"/>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304800"/>
    <xdr:sp macro="" textlink="">
      <xdr:nvSpPr>
        <xdr:cNvPr id="4052" name="AutoShape 2"/>
        <xdr:cNvSpPr>
          <a:spLocks noChangeAspect="1" noChangeArrowheads="1"/>
        </xdr:cNvSpPr>
      </xdr:nvSpPr>
      <xdr:spPr bwMode="auto">
        <a:xfrm>
          <a:off x="497417" y="135339667"/>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304800"/>
    <xdr:sp macro="" textlink="">
      <xdr:nvSpPr>
        <xdr:cNvPr id="4053" name="AutoShape 2"/>
        <xdr:cNvSpPr>
          <a:spLocks noChangeAspect="1" noChangeArrowheads="1"/>
        </xdr:cNvSpPr>
      </xdr:nvSpPr>
      <xdr:spPr bwMode="auto">
        <a:xfrm>
          <a:off x="497417" y="135339667"/>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76225"/>
    <xdr:sp macro="" textlink="">
      <xdr:nvSpPr>
        <xdr:cNvPr id="4054" name="AutoShape 2"/>
        <xdr:cNvSpPr>
          <a:spLocks noChangeAspect="1" noChangeArrowheads="1"/>
        </xdr:cNvSpPr>
      </xdr:nvSpPr>
      <xdr:spPr bwMode="auto">
        <a:xfrm>
          <a:off x="497417" y="135339667"/>
          <a:ext cx="449791"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76225"/>
    <xdr:sp macro="" textlink="">
      <xdr:nvSpPr>
        <xdr:cNvPr id="4055" name="AutoShape 2"/>
        <xdr:cNvSpPr>
          <a:spLocks noChangeAspect="1" noChangeArrowheads="1"/>
        </xdr:cNvSpPr>
      </xdr:nvSpPr>
      <xdr:spPr bwMode="auto">
        <a:xfrm>
          <a:off x="497417" y="135339667"/>
          <a:ext cx="449791"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304800"/>
    <xdr:sp macro="" textlink="">
      <xdr:nvSpPr>
        <xdr:cNvPr id="4056" name="AutoShape 2"/>
        <xdr:cNvSpPr>
          <a:spLocks noChangeAspect="1" noChangeArrowheads="1"/>
        </xdr:cNvSpPr>
      </xdr:nvSpPr>
      <xdr:spPr bwMode="auto">
        <a:xfrm>
          <a:off x="497417" y="135339667"/>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304800"/>
    <xdr:sp macro="" textlink="">
      <xdr:nvSpPr>
        <xdr:cNvPr id="4057" name="AutoShape 2"/>
        <xdr:cNvSpPr>
          <a:spLocks noChangeAspect="1" noChangeArrowheads="1"/>
        </xdr:cNvSpPr>
      </xdr:nvSpPr>
      <xdr:spPr bwMode="auto">
        <a:xfrm>
          <a:off x="497417" y="135339667"/>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304800"/>
    <xdr:sp macro="" textlink="">
      <xdr:nvSpPr>
        <xdr:cNvPr id="4058" name="AutoShape 2"/>
        <xdr:cNvSpPr>
          <a:spLocks noChangeAspect="1" noChangeArrowheads="1"/>
        </xdr:cNvSpPr>
      </xdr:nvSpPr>
      <xdr:spPr bwMode="auto">
        <a:xfrm>
          <a:off x="497417" y="135339667"/>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304800"/>
    <xdr:sp macro="" textlink="">
      <xdr:nvSpPr>
        <xdr:cNvPr id="4059" name="AutoShape 2"/>
        <xdr:cNvSpPr>
          <a:spLocks noChangeAspect="1" noChangeArrowheads="1"/>
        </xdr:cNvSpPr>
      </xdr:nvSpPr>
      <xdr:spPr bwMode="auto">
        <a:xfrm>
          <a:off x="497417" y="135339667"/>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304800"/>
    <xdr:sp macro="" textlink="">
      <xdr:nvSpPr>
        <xdr:cNvPr id="4060" name="AutoShape 2"/>
        <xdr:cNvSpPr>
          <a:spLocks noChangeAspect="1" noChangeArrowheads="1"/>
        </xdr:cNvSpPr>
      </xdr:nvSpPr>
      <xdr:spPr bwMode="auto">
        <a:xfrm>
          <a:off x="497417" y="135339667"/>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304800"/>
    <xdr:sp macro="" textlink="">
      <xdr:nvSpPr>
        <xdr:cNvPr id="4061" name="AutoShape 2"/>
        <xdr:cNvSpPr>
          <a:spLocks noChangeAspect="1" noChangeArrowheads="1"/>
        </xdr:cNvSpPr>
      </xdr:nvSpPr>
      <xdr:spPr bwMode="auto">
        <a:xfrm>
          <a:off x="497417" y="135339667"/>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76225"/>
    <xdr:sp macro="" textlink="">
      <xdr:nvSpPr>
        <xdr:cNvPr id="4062" name="AutoShape 2"/>
        <xdr:cNvSpPr>
          <a:spLocks noChangeAspect="1" noChangeArrowheads="1"/>
        </xdr:cNvSpPr>
      </xdr:nvSpPr>
      <xdr:spPr bwMode="auto">
        <a:xfrm>
          <a:off x="497417" y="135339667"/>
          <a:ext cx="449791"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304800"/>
    <xdr:sp macro="" textlink="">
      <xdr:nvSpPr>
        <xdr:cNvPr id="4063" name="AutoShape 2"/>
        <xdr:cNvSpPr>
          <a:spLocks noChangeAspect="1" noChangeArrowheads="1"/>
        </xdr:cNvSpPr>
      </xdr:nvSpPr>
      <xdr:spPr bwMode="auto">
        <a:xfrm>
          <a:off x="497417" y="135339667"/>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304800"/>
    <xdr:sp macro="" textlink="">
      <xdr:nvSpPr>
        <xdr:cNvPr id="4064" name="AutoShape 2"/>
        <xdr:cNvSpPr>
          <a:spLocks noChangeAspect="1" noChangeArrowheads="1"/>
        </xdr:cNvSpPr>
      </xdr:nvSpPr>
      <xdr:spPr bwMode="auto">
        <a:xfrm>
          <a:off x="497417" y="135339667"/>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304800"/>
    <xdr:sp macro="" textlink="">
      <xdr:nvSpPr>
        <xdr:cNvPr id="4065" name="AutoShape 2"/>
        <xdr:cNvSpPr>
          <a:spLocks noChangeAspect="1" noChangeArrowheads="1"/>
        </xdr:cNvSpPr>
      </xdr:nvSpPr>
      <xdr:spPr bwMode="auto">
        <a:xfrm>
          <a:off x="497417" y="135339667"/>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304800"/>
    <xdr:sp macro="" textlink="">
      <xdr:nvSpPr>
        <xdr:cNvPr id="4066" name="AutoShape 2"/>
        <xdr:cNvSpPr>
          <a:spLocks noChangeAspect="1" noChangeArrowheads="1"/>
        </xdr:cNvSpPr>
      </xdr:nvSpPr>
      <xdr:spPr bwMode="auto">
        <a:xfrm>
          <a:off x="497417" y="135339667"/>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47650"/>
    <xdr:sp macro="" textlink="">
      <xdr:nvSpPr>
        <xdr:cNvPr id="4067" name="AutoShape 2"/>
        <xdr:cNvSpPr>
          <a:spLocks noChangeAspect="1" noChangeArrowheads="1"/>
        </xdr:cNvSpPr>
      </xdr:nvSpPr>
      <xdr:spPr bwMode="auto">
        <a:xfrm>
          <a:off x="497417" y="135339667"/>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47650"/>
    <xdr:sp macro="" textlink="">
      <xdr:nvSpPr>
        <xdr:cNvPr id="4068" name="AutoShape 2"/>
        <xdr:cNvSpPr>
          <a:spLocks noChangeAspect="1" noChangeArrowheads="1"/>
        </xdr:cNvSpPr>
      </xdr:nvSpPr>
      <xdr:spPr bwMode="auto">
        <a:xfrm>
          <a:off x="497417" y="135339667"/>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47650"/>
    <xdr:sp macro="" textlink="">
      <xdr:nvSpPr>
        <xdr:cNvPr id="4069" name="AutoShape 2"/>
        <xdr:cNvSpPr>
          <a:spLocks noChangeAspect="1" noChangeArrowheads="1"/>
        </xdr:cNvSpPr>
      </xdr:nvSpPr>
      <xdr:spPr bwMode="auto">
        <a:xfrm>
          <a:off x="497417" y="135339667"/>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47650"/>
    <xdr:sp macro="" textlink="">
      <xdr:nvSpPr>
        <xdr:cNvPr id="4070" name="AutoShape 2"/>
        <xdr:cNvSpPr>
          <a:spLocks noChangeAspect="1" noChangeArrowheads="1"/>
        </xdr:cNvSpPr>
      </xdr:nvSpPr>
      <xdr:spPr bwMode="auto">
        <a:xfrm>
          <a:off x="497417" y="135339667"/>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47650"/>
    <xdr:sp macro="" textlink="">
      <xdr:nvSpPr>
        <xdr:cNvPr id="4071" name="AutoShape 2"/>
        <xdr:cNvSpPr>
          <a:spLocks noChangeAspect="1" noChangeArrowheads="1"/>
        </xdr:cNvSpPr>
      </xdr:nvSpPr>
      <xdr:spPr bwMode="auto">
        <a:xfrm>
          <a:off x="497417" y="135339667"/>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47650"/>
    <xdr:sp macro="" textlink="">
      <xdr:nvSpPr>
        <xdr:cNvPr id="4072" name="AutoShape 2"/>
        <xdr:cNvSpPr>
          <a:spLocks noChangeAspect="1" noChangeArrowheads="1"/>
        </xdr:cNvSpPr>
      </xdr:nvSpPr>
      <xdr:spPr bwMode="auto">
        <a:xfrm>
          <a:off x="497417" y="135339667"/>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47650"/>
    <xdr:sp macro="" textlink="">
      <xdr:nvSpPr>
        <xdr:cNvPr id="4073" name="AutoShape 2"/>
        <xdr:cNvSpPr>
          <a:spLocks noChangeAspect="1" noChangeArrowheads="1"/>
        </xdr:cNvSpPr>
      </xdr:nvSpPr>
      <xdr:spPr bwMode="auto">
        <a:xfrm>
          <a:off x="497417" y="135339667"/>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47650"/>
    <xdr:sp macro="" textlink="">
      <xdr:nvSpPr>
        <xdr:cNvPr id="4074" name="AutoShape 2"/>
        <xdr:cNvSpPr>
          <a:spLocks noChangeAspect="1" noChangeArrowheads="1"/>
        </xdr:cNvSpPr>
      </xdr:nvSpPr>
      <xdr:spPr bwMode="auto">
        <a:xfrm>
          <a:off x="497417" y="135339667"/>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47650"/>
    <xdr:sp macro="" textlink="">
      <xdr:nvSpPr>
        <xdr:cNvPr id="4075" name="AutoShape 2"/>
        <xdr:cNvSpPr>
          <a:spLocks noChangeAspect="1" noChangeArrowheads="1"/>
        </xdr:cNvSpPr>
      </xdr:nvSpPr>
      <xdr:spPr bwMode="auto">
        <a:xfrm>
          <a:off x="497417" y="135339667"/>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47650"/>
    <xdr:sp macro="" textlink="">
      <xdr:nvSpPr>
        <xdr:cNvPr id="4076" name="AutoShape 2"/>
        <xdr:cNvSpPr>
          <a:spLocks noChangeAspect="1" noChangeArrowheads="1"/>
        </xdr:cNvSpPr>
      </xdr:nvSpPr>
      <xdr:spPr bwMode="auto">
        <a:xfrm>
          <a:off x="497417" y="135339667"/>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47650"/>
    <xdr:sp macro="" textlink="">
      <xdr:nvSpPr>
        <xdr:cNvPr id="4077" name="AutoShape 2"/>
        <xdr:cNvSpPr>
          <a:spLocks noChangeAspect="1" noChangeArrowheads="1"/>
        </xdr:cNvSpPr>
      </xdr:nvSpPr>
      <xdr:spPr bwMode="auto">
        <a:xfrm>
          <a:off x="497417" y="135339667"/>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47650"/>
    <xdr:sp macro="" textlink="">
      <xdr:nvSpPr>
        <xdr:cNvPr id="4078" name="AutoShape 2"/>
        <xdr:cNvSpPr>
          <a:spLocks noChangeAspect="1" noChangeArrowheads="1"/>
        </xdr:cNvSpPr>
      </xdr:nvSpPr>
      <xdr:spPr bwMode="auto">
        <a:xfrm>
          <a:off x="497417" y="135339667"/>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47650"/>
    <xdr:sp macro="" textlink="">
      <xdr:nvSpPr>
        <xdr:cNvPr id="4079" name="AutoShape 2"/>
        <xdr:cNvSpPr>
          <a:spLocks noChangeAspect="1" noChangeArrowheads="1"/>
        </xdr:cNvSpPr>
      </xdr:nvSpPr>
      <xdr:spPr bwMode="auto">
        <a:xfrm>
          <a:off x="497417" y="135339667"/>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47650"/>
    <xdr:sp macro="" textlink="">
      <xdr:nvSpPr>
        <xdr:cNvPr id="4080" name="AutoShape 2"/>
        <xdr:cNvSpPr>
          <a:spLocks noChangeAspect="1" noChangeArrowheads="1"/>
        </xdr:cNvSpPr>
      </xdr:nvSpPr>
      <xdr:spPr bwMode="auto">
        <a:xfrm>
          <a:off x="497417" y="135339667"/>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47650"/>
    <xdr:sp macro="" textlink="">
      <xdr:nvSpPr>
        <xdr:cNvPr id="4081" name="AutoShape 2"/>
        <xdr:cNvSpPr>
          <a:spLocks noChangeAspect="1" noChangeArrowheads="1"/>
        </xdr:cNvSpPr>
      </xdr:nvSpPr>
      <xdr:spPr bwMode="auto">
        <a:xfrm>
          <a:off x="497417" y="135339667"/>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47650"/>
    <xdr:sp macro="" textlink="">
      <xdr:nvSpPr>
        <xdr:cNvPr id="4082" name="AutoShape 2"/>
        <xdr:cNvSpPr>
          <a:spLocks noChangeAspect="1" noChangeArrowheads="1"/>
        </xdr:cNvSpPr>
      </xdr:nvSpPr>
      <xdr:spPr bwMode="auto">
        <a:xfrm>
          <a:off x="497417" y="135339667"/>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485775</xdr:colOff>
      <xdr:row>549</xdr:row>
      <xdr:rowOff>0</xdr:rowOff>
    </xdr:from>
    <xdr:ext cx="381000" cy="333375"/>
    <xdr:sp macro="" textlink="">
      <xdr:nvSpPr>
        <xdr:cNvPr id="4083" name="AutoShape 2"/>
        <xdr:cNvSpPr>
          <a:spLocks noChangeAspect="1" noChangeArrowheads="1"/>
        </xdr:cNvSpPr>
      </xdr:nvSpPr>
      <xdr:spPr bwMode="auto">
        <a:xfrm>
          <a:off x="497417" y="135339667"/>
          <a:ext cx="381000"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485775</xdr:colOff>
      <xdr:row>549</xdr:row>
      <xdr:rowOff>0</xdr:rowOff>
    </xdr:from>
    <xdr:ext cx="381000" cy="323850"/>
    <xdr:sp macro="" textlink="">
      <xdr:nvSpPr>
        <xdr:cNvPr id="4084" name="AutoShape 2"/>
        <xdr:cNvSpPr>
          <a:spLocks noChangeAspect="1" noChangeArrowheads="1"/>
        </xdr:cNvSpPr>
      </xdr:nvSpPr>
      <xdr:spPr bwMode="auto">
        <a:xfrm>
          <a:off x="497417" y="135339667"/>
          <a:ext cx="381000" cy="3238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485775</xdr:colOff>
      <xdr:row>549</xdr:row>
      <xdr:rowOff>0</xdr:rowOff>
    </xdr:from>
    <xdr:ext cx="381000" cy="314325"/>
    <xdr:sp macro="" textlink="">
      <xdr:nvSpPr>
        <xdr:cNvPr id="4085" name="AutoShape 2"/>
        <xdr:cNvSpPr>
          <a:spLocks noChangeAspect="1" noChangeArrowheads="1"/>
        </xdr:cNvSpPr>
      </xdr:nvSpPr>
      <xdr:spPr bwMode="auto">
        <a:xfrm>
          <a:off x="497417" y="135339667"/>
          <a:ext cx="381000" cy="3143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485775</xdr:colOff>
      <xdr:row>549</xdr:row>
      <xdr:rowOff>0</xdr:rowOff>
    </xdr:from>
    <xdr:ext cx="381000" cy="314325"/>
    <xdr:sp macro="" textlink="">
      <xdr:nvSpPr>
        <xdr:cNvPr id="4086" name="AutoShape 2"/>
        <xdr:cNvSpPr>
          <a:spLocks noChangeAspect="1" noChangeArrowheads="1"/>
        </xdr:cNvSpPr>
      </xdr:nvSpPr>
      <xdr:spPr bwMode="auto">
        <a:xfrm>
          <a:off x="497417" y="135339667"/>
          <a:ext cx="381000" cy="3143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485775</xdr:colOff>
      <xdr:row>549</xdr:row>
      <xdr:rowOff>0</xdr:rowOff>
    </xdr:from>
    <xdr:ext cx="381000" cy="333375"/>
    <xdr:sp macro="" textlink="">
      <xdr:nvSpPr>
        <xdr:cNvPr id="4087" name="AutoShape 2"/>
        <xdr:cNvSpPr>
          <a:spLocks noChangeAspect="1" noChangeArrowheads="1"/>
        </xdr:cNvSpPr>
      </xdr:nvSpPr>
      <xdr:spPr bwMode="auto">
        <a:xfrm>
          <a:off x="497417" y="135339667"/>
          <a:ext cx="381000"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485775</xdr:colOff>
      <xdr:row>549</xdr:row>
      <xdr:rowOff>0</xdr:rowOff>
    </xdr:from>
    <xdr:ext cx="381000" cy="323850"/>
    <xdr:sp macro="" textlink="">
      <xdr:nvSpPr>
        <xdr:cNvPr id="4088" name="AutoShape 2"/>
        <xdr:cNvSpPr>
          <a:spLocks noChangeAspect="1" noChangeArrowheads="1"/>
        </xdr:cNvSpPr>
      </xdr:nvSpPr>
      <xdr:spPr bwMode="auto">
        <a:xfrm>
          <a:off x="497417" y="135339667"/>
          <a:ext cx="381000" cy="3238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485775</xdr:colOff>
      <xdr:row>549</xdr:row>
      <xdr:rowOff>0</xdr:rowOff>
    </xdr:from>
    <xdr:ext cx="381000" cy="323850"/>
    <xdr:sp macro="" textlink="">
      <xdr:nvSpPr>
        <xdr:cNvPr id="4089" name="AutoShape 2"/>
        <xdr:cNvSpPr>
          <a:spLocks noChangeAspect="1" noChangeArrowheads="1"/>
        </xdr:cNvSpPr>
      </xdr:nvSpPr>
      <xdr:spPr bwMode="auto">
        <a:xfrm>
          <a:off x="497417" y="135339667"/>
          <a:ext cx="381000" cy="3238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485775</xdr:colOff>
      <xdr:row>549</xdr:row>
      <xdr:rowOff>0</xdr:rowOff>
    </xdr:from>
    <xdr:ext cx="381000" cy="333375"/>
    <xdr:sp macro="" textlink="">
      <xdr:nvSpPr>
        <xdr:cNvPr id="4090" name="AutoShape 2"/>
        <xdr:cNvSpPr>
          <a:spLocks noChangeAspect="1" noChangeArrowheads="1"/>
        </xdr:cNvSpPr>
      </xdr:nvSpPr>
      <xdr:spPr bwMode="auto">
        <a:xfrm>
          <a:off x="497417" y="135339667"/>
          <a:ext cx="381000"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485775</xdr:colOff>
      <xdr:row>549</xdr:row>
      <xdr:rowOff>0</xdr:rowOff>
    </xdr:from>
    <xdr:ext cx="381000" cy="333375"/>
    <xdr:sp macro="" textlink="">
      <xdr:nvSpPr>
        <xdr:cNvPr id="4091" name="AutoShape 2"/>
        <xdr:cNvSpPr>
          <a:spLocks noChangeAspect="1" noChangeArrowheads="1"/>
        </xdr:cNvSpPr>
      </xdr:nvSpPr>
      <xdr:spPr bwMode="auto">
        <a:xfrm>
          <a:off x="497417" y="135339667"/>
          <a:ext cx="381000"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485775</xdr:colOff>
      <xdr:row>549</xdr:row>
      <xdr:rowOff>0</xdr:rowOff>
    </xdr:from>
    <xdr:ext cx="381000" cy="323850"/>
    <xdr:sp macro="" textlink="">
      <xdr:nvSpPr>
        <xdr:cNvPr id="4092" name="AutoShape 2"/>
        <xdr:cNvSpPr>
          <a:spLocks noChangeAspect="1" noChangeArrowheads="1"/>
        </xdr:cNvSpPr>
      </xdr:nvSpPr>
      <xdr:spPr bwMode="auto">
        <a:xfrm>
          <a:off x="497417" y="135339667"/>
          <a:ext cx="381000" cy="3238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485775</xdr:colOff>
      <xdr:row>549</xdr:row>
      <xdr:rowOff>0</xdr:rowOff>
    </xdr:from>
    <xdr:ext cx="381000" cy="314325"/>
    <xdr:sp macro="" textlink="">
      <xdr:nvSpPr>
        <xdr:cNvPr id="4093" name="AutoShape 2"/>
        <xdr:cNvSpPr>
          <a:spLocks noChangeAspect="1" noChangeArrowheads="1"/>
        </xdr:cNvSpPr>
      </xdr:nvSpPr>
      <xdr:spPr bwMode="auto">
        <a:xfrm>
          <a:off x="497417" y="135339667"/>
          <a:ext cx="381000" cy="3143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485775</xdr:colOff>
      <xdr:row>549</xdr:row>
      <xdr:rowOff>0</xdr:rowOff>
    </xdr:from>
    <xdr:ext cx="381000" cy="314325"/>
    <xdr:sp macro="" textlink="">
      <xdr:nvSpPr>
        <xdr:cNvPr id="4094" name="AutoShape 2"/>
        <xdr:cNvSpPr>
          <a:spLocks noChangeAspect="1" noChangeArrowheads="1"/>
        </xdr:cNvSpPr>
      </xdr:nvSpPr>
      <xdr:spPr bwMode="auto">
        <a:xfrm>
          <a:off x="497417" y="135339667"/>
          <a:ext cx="381000" cy="3143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485775</xdr:colOff>
      <xdr:row>549</xdr:row>
      <xdr:rowOff>0</xdr:rowOff>
    </xdr:from>
    <xdr:ext cx="381000" cy="333375"/>
    <xdr:sp macro="" textlink="">
      <xdr:nvSpPr>
        <xdr:cNvPr id="4095" name="AutoShape 2"/>
        <xdr:cNvSpPr>
          <a:spLocks noChangeAspect="1" noChangeArrowheads="1"/>
        </xdr:cNvSpPr>
      </xdr:nvSpPr>
      <xdr:spPr bwMode="auto">
        <a:xfrm>
          <a:off x="497417" y="135339667"/>
          <a:ext cx="381000"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485775</xdr:colOff>
      <xdr:row>549</xdr:row>
      <xdr:rowOff>0</xdr:rowOff>
    </xdr:from>
    <xdr:ext cx="381000" cy="323850"/>
    <xdr:sp macro="" textlink="">
      <xdr:nvSpPr>
        <xdr:cNvPr id="4096" name="AutoShape 2"/>
        <xdr:cNvSpPr>
          <a:spLocks noChangeAspect="1" noChangeArrowheads="1"/>
        </xdr:cNvSpPr>
      </xdr:nvSpPr>
      <xdr:spPr bwMode="auto">
        <a:xfrm>
          <a:off x="497417" y="135339667"/>
          <a:ext cx="381000" cy="3238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485775</xdr:colOff>
      <xdr:row>549</xdr:row>
      <xdr:rowOff>0</xdr:rowOff>
    </xdr:from>
    <xdr:ext cx="381000" cy="323850"/>
    <xdr:sp macro="" textlink="">
      <xdr:nvSpPr>
        <xdr:cNvPr id="4097" name="AutoShape 2"/>
        <xdr:cNvSpPr>
          <a:spLocks noChangeAspect="1" noChangeArrowheads="1"/>
        </xdr:cNvSpPr>
      </xdr:nvSpPr>
      <xdr:spPr bwMode="auto">
        <a:xfrm>
          <a:off x="497417" y="135339667"/>
          <a:ext cx="381000" cy="3238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485775</xdr:colOff>
      <xdr:row>549</xdr:row>
      <xdr:rowOff>0</xdr:rowOff>
    </xdr:from>
    <xdr:ext cx="381000" cy="333375"/>
    <xdr:sp macro="" textlink="">
      <xdr:nvSpPr>
        <xdr:cNvPr id="4098" name="AutoShape 2"/>
        <xdr:cNvSpPr>
          <a:spLocks noChangeAspect="1" noChangeArrowheads="1"/>
        </xdr:cNvSpPr>
      </xdr:nvSpPr>
      <xdr:spPr bwMode="auto">
        <a:xfrm>
          <a:off x="497417" y="135339667"/>
          <a:ext cx="381000"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485775</xdr:colOff>
      <xdr:row>549</xdr:row>
      <xdr:rowOff>0</xdr:rowOff>
    </xdr:from>
    <xdr:ext cx="381000" cy="333375"/>
    <xdr:sp macro="" textlink="">
      <xdr:nvSpPr>
        <xdr:cNvPr id="4099" name="AutoShape 2"/>
        <xdr:cNvSpPr>
          <a:spLocks noChangeAspect="1" noChangeArrowheads="1"/>
        </xdr:cNvSpPr>
      </xdr:nvSpPr>
      <xdr:spPr bwMode="auto">
        <a:xfrm>
          <a:off x="497417" y="135339667"/>
          <a:ext cx="381000"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485775</xdr:colOff>
      <xdr:row>549</xdr:row>
      <xdr:rowOff>0</xdr:rowOff>
    </xdr:from>
    <xdr:ext cx="381000" cy="323850"/>
    <xdr:sp macro="" textlink="">
      <xdr:nvSpPr>
        <xdr:cNvPr id="4100" name="AutoShape 2"/>
        <xdr:cNvSpPr>
          <a:spLocks noChangeAspect="1" noChangeArrowheads="1"/>
        </xdr:cNvSpPr>
      </xdr:nvSpPr>
      <xdr:spPr bwMode="auto">
        <a:xfrm>
          <a:off x="497417" y="135339667"/>
          <a:ext cx="381000" cy="3238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485775</xdr:colOff>
      <xdr:row>549</xdr:row>
      <xdr:rowOff>0</xdr:rowOff>
    </xdr:from>
    <xdr:ext cx="381000" cy="314325"/>
    <xdr:sp macro="" textlink="">
      <xdr:nvSpPr>
        <xdr:cNvPr id="4101" name="AutoShape 2"/>
        <xdr:cNvSpPr>
          <a:spLocks noChangeAspect="1" noChangeArrowheads="1"/>
        </xdr:cNvSpPr>
      </xdr:nvSpPr>
      <xdr:spPr bwMode="auto">
        <a:xfrm>
          <a:off x="497417" y="135339667"/>
          <a:ext cx="381000" cy="3143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485775</xdr:colOff>
      <xdr:row>549</xdr:row>
      <xdr:rowOff>0</xdr:rowOff>
    </xdr:from>
    <xdr:ext cx="381000" cy="314325"/>
    <xdr:sp macro="" textlink="">
      <xdr:nvSpPr>
        <xdr:cNvPr id="4102" name="AutoShape 2"/>
        <xdr:cNvSpPr>
          <a:spLocks noChangeAspect="1" noChangeArrowheads="1"/>
        </xdr:cNvSpPr>
      </xdr:nvSpPr>
      <xdr:spPr bwMode="auto">
        <a:xfrm>
          <a:off x="497417" y="135339667"/>
          <a:ext cx="381000" cy="3143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485775</xdr:colOff>
      <xdr:row>549</xdr:row>
      <xdr:rowOff>0</xdr:rowOff>
    </xdr:from>
    <xdr:ext cx="381000" cy="333375"/>
    <xdr:sp macro="" textlink="">
      <xdr:nvSpPr>
        <xdr:cNvPr id="4103" name="AutoShape 2"/>
        <xdr:cNvSpPr>
          <a:spLocks noChangeAspect="1" noChangeArrowheads="1"/>
        </xdr:cNvSpPr>
      </xdr:nvSpPr>
      <xdr:spPr bwMode="auto">
        <a:xfrm>
          <a:off x="497417" y="135339667"/>
          <a:ext cx="381000"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485775</xdr:colOff>
      <xdr:row>549</xdr:row>
      <xdr:rowOff>0</xdr:rowOff>
    </xdr:from>
    <xdr:ext cx="381000" cy="323850"/>
    <xdr:sp macro="" textlink="">
      <xdr:nvSpPr>
        <xdr:cNvPr id="4104" name="AutoShape 2"/>
        <xdr:cNvSpPr>
          <a:spLocks noChangeAspect="1" noChangeArrowheads="1"/>
        </xdr:cNvSpPr>
      </xdr:nvSpPr>
      <xdr:spPr bwMode="auto">
        <a:xfrm>
          <a:off x="497417" y="135339667"/>
          <a:ext cx="381000" cy="3238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485775</xdr:colOff>
      <xdr:row>549</xdr:row>
      <xdr:rowOff>0</xdr:rowOff>
    </xdr:from>
    <xdr:ext cx="381000" cy="323850"/>
    <xdr:sp macro="" textlink="">
      <xdr:nvSpPr>
        <xdr:cNvPr id="4105" name="AutoShape 2"/>
        <xdr:cNvSpPr>
          <a:spLocks noChangeAspect="1" noChangeArrowheads="1"/>
        </xdr:cNvSpPr>
      </xdr:nvSpPr>
      <xdr:spPr bwMode="auto">
        <a:xfrm>
          <a:off x="497417" y="135339667"/>
          <a:ext cx="381000" cy="3238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485775</xdr:colOff>
      <xdr:row>549</xdr:row>
      <xdr:rowOff>0</xdr:rowOff>
    </xdr:from>
    <xdr:ext cx="381000" cy="333375"/>
    <xdr:sp macro="" textlink="">
      <xdr:nvSpPr>
        <xdr:cNvPr id="4106" name="AutoShape 2"/>
        <xdr:cNvSpPr>
          <a:spLocks noChangeAspect="1" noChangeArrowheads="1"/>
        </xdr:cNvSpPr>
      </xdr:nvSpPr>
      <xdr:spPr bwMode="auto">
        <a:xfrm>
          <a:off x="497417" y="135339667"/>
          <a:ext cx="381000"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485775</xdr:colOff>
      <xdr:row>549</xdr:row>
      <xdr:rowOff>0</xdr:rowOff>
    </xdr:from>
    <xdr:ext cx="381000" cy="333375"/>
    <xdr:sp macro="" textlink="">
      <xdr:nvSpPr>
        <xdr:cNvPr id="4107" name="AutoShape 2"/>
        <xdr:cNvSpPr>
          <a:spLocks noChangeAspect="1" noChangeArrowheads="1"/>
        </xdr:cNvSpPr>
      </xdr:nvSpPr>
      <xdr:spPr bwMode="auto">
        <a:xfrm>
          <a:off x="497417" y="135339667"/>
          <a:ext cx="381000"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485775</xdr:colOff>
      <xdr:row>549</xdr:row>
      <xdr:rowOff>0</xdr:rowOff>
    </xdr:from>
    <xdr:ext cx="381000" cy="323850"/>
    <xdr:sp macro="" textlink="">
      <xdr:nvSpPr>
        <xdr:cNvPr id="4108" name="AutoShape 2"/>
        <xdr:cNvSpPr>
          <a:spLocks noChangeAspect="1" noChangeArrowheads="1"/>
        </xdr:cNvSpPr>
      </xdr:nvSpPr>
      <xdr:spPr bwMode="auto">
        <a:xfrm>
          <a:off x="497417" y="135339667"/>
          <a:ext cx="381000" cy="3238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485775</xdr:colOff>
      <xdr:row>549</xdr:row>
      <xdr:rowOff>0</xdr:rowOff>
    </xdr:from>
    <xdr:ext cx="381000" cy="314325"/>
    <xdr:sp macro="" textlink="">
      <xdr:nvSpPr>
        <xdr:cNvPr id="4109" name="AutoShape 2"/>
        <xdr:cNvSpPr>
          <a:spLocks noChangeAspect="1" noChangeArrowheads="1"/>
        </xdr:cNvSpPr>
      </xdr:nvSpPr>
      <xdr:spPr bwMode="auto">
        <a:xfrm>
          <a:off x="497417" y="135339667"/>
          <a:ext cx="381000" cy="3143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485775</xdr:colOff>
      <xdr:row>549</xdr:row>
      <xdr:rowOff>0</xdr:rowOff>
    </xdr:from>
    <xdr:ext cx="381000" cy="314325"/>
    <xdr:sp macro="" textlink="">
      <xdr:nvSpPr>
        <xdr:cNvPr id="4110" name="AutoShape 2"/>
        <xdr:cNvSpPr>
          <a:spLocks noChangeAspect="1" noChangeArrowheads="1"/>
        </xdr:cNvSpPr>
      </xdr:nvSpPr>
      <xdr:spPr bwMode="auto">
        <a:xfrm>
          <a:off x="497417" y="135339667"/>
          <a:ext cx="381000" cy="3143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485775</xdr:colOff>
      <xdr:row>549</xdr:row>
      <xdr:rowOff>0</xdr:rowOff>
    </xdr:from>
    <xdr:ext cx="381000" cy="333375"/>
    <xdr:sp macro="" textlink="">
      <xdr:nvSpPr>
        <xdr:cNvPr id="4111" name="AutoShape 2"/>
        <xdr:cNvSpPr>
          <a:spLocks noChangeAspect="1" noChangeArrowheads="1"/>
        </xdr:cNvSpPr>
      </xdr:nvSpPr>
      <xdr:spPr bwMode="auto">
        <a:xfrm>
          <a:off x="497417" y="135339667"/>
          <a:ext cx="381000"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485775</xdr:colOff>
      <xdr:row>549</xdr:row>
      <xdr:rowOff>0</xdr:rowOff>
    </xdr:from>
    <xdr:ext cx="381000" cy="323850"/>
    <xdr:sp macro="" textlink="">
      <xdr:nvSpPr>
        <xdr:cNvPr id="4112" name="AutoShape 2"/>
        <xdr:cNvSpPr>
          <a:spLocks noChangeAspect="1" noChangeArrowheads="1"/>
        </xdr:cNvSpPr>
      </xdr:nvSpPr>
      <xdr:spPr bwMode="auto">
        <a:xfrm>
          <a:off x="497417" y="135339667"/>
          <a:ext cx="381000" cy="3238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485775</xdr:colOff>
      <xdr:row>549</xdr:row>
      <xdr:rowOff>0</xdr:rowOff>
    </xdr:from>
    <xdr:ext cx="381000" cy="323850"/>
    <xdr:sp macro="" textlink="">
      <xdr:nvSpPr>
        <xdr:cNvPr id="4113" name="AutoShape 2"/>
        <xdr:cNvSpPr>
          <a:spLocks noChangeAspect="1" noChangeArrowheads="1"/>
        </xdr:cNvSpPr>
      </xdr:nvSpPr>
      <xdr:spPr bwMode="auto">
        <a:xfrm>
          <a:off x="497417" y="135339667"/>
          <a:ext cx="381000" cy="3238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447675</xdr:colOff>
      <xdr:row>549</xdr:row>
      <xdr:rowOff>0</xdr:rowOff>
    </xdr:from>
    <xdr:ext cx="381000" cy="333375"/>
    <xdr:sp macro="" textlink="">
      <xdr:nvSpPr>
        <xdr:cNvPr id="4114" name="AutoShape 2"/>
        <xdr:cNvSpPr>
          <a:spLocks noChangeAspect="1" noChangeArrowheads="1"/>
        </xdr:cNvSpPr>
      </xdr:nvSpPr>
      <xdr:spPr bwMode="auto">
        <a:xfrm>
          <a:off x="497417" y="135339667"/>
          <a:ext cx="381000"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7675" cy="304800"/>
    <xdr:sp macro="" textlink="">
      <xdr:nvSpPr>
        <xdr:cNvPr id="4115" name="AutoShape 2"/>
        <xdr:cNvSpPr>
          <a:spLocks noChangeAspect="1" noChangeArrowheads="1"/>
        </xdr:cNvSpPr>
      </xdr:nvSpPr>
      <xdr:spPr bwMode="auto">
        <a:xfrm>
          <a:off x="497417" y="135339667"/>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7675" cy="285750"/>
    <xdr:sp macro="" textlink="">
      <xdr:nvSpPr>
        <xdr:cNvPr id="4116" name="AutoShape 2"/>
        <xdr:cNvSpPr>
          <a:spLocks noChangeAspect="1" noChangeArrowheads="1"/>
        </xdr:cNvSpPr>
      </xdr:nvSpPr>
      <xdr:spPr bwMode="auto">
        <a:xfrm>
          <a:off x="497417" y="135339667"/>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7675" cy="266700"/>
    <xdr:sp macro="" textlink="">
      <xdr:nvSpPr>
        <xdr:cNvPr id="4117" name="AutoShape 2"/>
        <xdr:cNvSpPr>
          <a:spLocks noChangeAspect="1" noChangeArrowheads="1"/>
        </xdr:cNvSpPr>
      </xdr:nvSpPr>
      <xdr:spPr bwMode="auto">
        <a:xfrm>
          <a:off x="497417" y="135339667"/>
          <a:ext cx="447675"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7675" cy="266700"/>
    <xdr:sp macro="" textlink="">
      <xdr:nvSpPr>
        <xdr:cNvPr id="4118" name="AutoShape 2"/>
        <xdr:cNvSpPr>
          <a:spLocks noChangeAspect="1" noChangeArrowheads="1"/>
        </xdr:cNvSpPr>
      </xdr:nvSpPr>
      <xdr:spPr bwMode="auto">
        <a:xfrm>
          <a:off x="497417" y="135339667"/>
          <a:ext cx="447675"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7675" cy="304800"/>
    <xdr:sp macro="" textlink="">
      <xdr:nvSpPr>
        <xdr:cNvPr id="4119" name="AutoShape 2"/>
        <xdr:cNvSpPr>
          <a:spLocks noChangeAspect="1" noChangeArrowheads="1"/>
        </xdr:cNvSpPr>
      </xdr:nvSpPr>
      <xdr:spPr bwMode="auto">
        <a:xfrm>
          <a:off x="497417" y="135339667"/>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7675" cy="285750"/>
    <xdr:sp macro="" textlink="">
      <xdr:nvSpPr>
        <xdr:cNvPr id="4120" name="AutoShape 2"/>
        <xdr:cNvSpPr>
          <a:spLocks noChangeAspect="1" noChangeArrowheads="1"/>
        </xdr:cNvSpPr>
      </xdr:nvSpPr>
      <xdr:spPr bwMode="auto">
        <a:xfrm>
          <a:off x="497417" y="135339667"/>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7675" cy="285750"/>
    <xdr:sp macro="" textlink="">
      <xdr:nvSpPr>
        <xdr:cNvPr id="4121" name="AutoShape 2"/>
        <xdr:cNvSpPr>
          <a:spLocks noChangeAspect="1" noChangeArrowheads="1"/>
        </xdr:cNvSpPr>
      </xdr:nvSpPr>
      <xdr:spPr bwMode="auto">
        <a:xfrm>
          <a:off x="497417" y="135339667"/>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7675" cy="304800"/>
    <xdr:sp macro="" textlink="">
      <xdr:nvSpPr>
        <xdr:cNvPr id="4122" name="AutoShape 2"/>
        <xdr:cNvSpPr>
          <a:spLocks noChangeAspect="1" noChangeArrowheads="1"/>
        </xdr:cNvSpPr>
      </xdr:nvSpPr>
      <xdr:spPr bwMode="auto">
        <a:xfrm>
          <a:off x="497417" y="135339667"/>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7675" cy="304800"/>
    <xdr:sp macro="" textlink="">
      <xdr:nvSpPr>
        <xdr:cNvPr id="4123" name="AutoShape 2"/>
        <xdr:cNvSpPr>
          <a:spLocks noChangeAspect="1" noChangeArrowheads="1"/>
        </xdr:cNvSpPr>
      </xdr:nvSpPr>
      <xdr:spPr bwMode="auto">
        <a:xfrm>
          <a:off x="497417" y="135339667"/>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7675" cy="285750"/>
    <xdr:sp macro="" textlink="">
      <xdr:nvSpPr>
        <xdr:cNvPr id="4124" name="AutoShape 2"/>
        <xdr:cNvSpPr>
          <a:spLocks noChangeAspect="1" noChangeArrowheads="1"/>
        </xdr:cNvSpPr>
      </xdr:nvSpPr>
      <xdr:spPr bwMode="auto">
        <a:xfrm>
          <a:off x="497417" y="135339667"/>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7675" cy="266700"/>
    <xdr:sp macro="" textlink="">
      <xdr:nvSpPr>
        <xdr:cNvPr id="4125" name="AutoShape 2"/>
        <xdr:cNvSpPr>
          <a:spLocks noChangeAspect="1" noChangeArrowheads="1"/>
        </xdr:cNvSpPr>
      </xdr:nvSpPr>
      <xdr:spPr bwMode="auto">
        <a:xfrm>
          <a:off x="497417" y="135339667"/>
          <a:ext cx="447675"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7675" cy="266700"/>
    <xdr:sp macro="" textlink="">
      <xdr:nvSpPr>
        <xdr:cNvPr id="4126" name="AutoShape 2"/>
        <xdr:cNvSpPr>
          <a:spLocks noChangeAspect="1" noChangeArrowheads="1"/>
        </xdr:cNvSpPr>
      </xdr:nvSpPr>
      <xdr:spPr bwMode="auto">
        <a:xfrm>
          <a:off x="497417" y="135339667"/>
          <a:ext cx="447675"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7675" cy="304800"/>
    <xdr:sp macro="" textlink="">
      <xdr:nvSpPr>
        <xdr:cNvPr id="4127" name="AutoShape 2"/>
        <xdr:cNvSpPr>
          <a:spLocks noChangeAspect="1" noChangeArrowheads="1"/>
        </xdr:cNvSpPr>
      </xdr:nvSpPr>
      <xdr:spPr bwMode="auto">
        <a:xfrm>
          <a:off x="497417" y="135339667"/>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7675" cy="285750"/>
    <xdr:sp macro="" textlink="">
      <xdr:nvSpPr>
        <xdr:cNvPr id="4128" name="AutoShape 2"/>
        <xdr:cNvSpPr>
          <a:spLocks noChangeAspect="1" noChangeArrowheads="1"/>
        </xdr:cNvSpPr>
      </xdr:nvSpPr>
      <xdr:spPr bwMode="auto">
        <a:xfrm>
          <a:off x="497417" y="135339667"/>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7675" cy="285750"/>
    <xdr:sp macro="" textlink="">
      <xdr:nvSpPr>
        <xdr:cNvPr id="4129" name="AutoShape 2"/>
        <xdr:cNvSpPr>
          <a:spLocks noChangeAspect="1" noChangeArrowheads="1"/>
        </xdr:cNvSpPr>
      </xdr:nvSpPr>
      <xdr:spPr bwMode="auto">
        <a:xfrm>
          <a:off x="497417" y="135339667"/>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7675" cy="304800"/>
    <xdr:sp macro="" textlink="">
      <xdr:nvSpPr>
        <xdr:cNvPr id="4130" name="AutoShape 2"/>
        <xdr:cNvSpPr>
          <a:spLocks noChangeAspect="1" noChangeArrowheads="1"/>
        </xdr:cNvSpPr>
      </xdr:nvSpPr>
      <xdr:spPr bwMode="auto">
        <a:xfrm>
          <a:off x="497417" y="135339667"/>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7675" cy="304800"/>
    <xdr:sp macro="" textlink="">
      <xdr:nvSpPr>
        <xdr:cNvPr id="4131" name="AutoShape 2"/>
        <xdr:cNvSpPr>
          <a:spLocks noChangeAspect="1" noChangeArrowheads="1"/>
        </xdr:cNvSpPr>
      </xdr:nvSpPr>
      <xdr:spPr bwMode="auto">
        <a:xfrm>
          <a:off x="497417" y="135339667"/>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7675" cy="276225"/>
    <xdr:sp macro="" textlink="">
      <xdr:nvSpPr>
        <xdr:cNvPr id="4132" name="AutoShape 2"/>
        <xdr:cNvSpPr>
          <a:spLocks noChangeAspect="1" noChangeArrowheads="1"/>
        </xdr:cNvSpPr>
      </xdr:nvSpPr>
      <xdr:spPr bwMode="auto">
        <a:xfrm>
          <a:off x="497417" y="135339667"/>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7675" cy="276225"/>
    <xdr:sp macro="" textlink="">
      <xdr:nvSpPr>
        <xdr:cNvPr id="4133" name="AutoShape 2"/>
        <xdr:cNvSpPr>
          <a:spLocks noChangeAspect="1" noChangeArrowheads="1"/>
        </xdr:cNvSpPr>
      </xdr:nvSpPr>
      <xdr:spPr bwMode="auto">
        <a:xfrm>
          <a:off x="497417" y="135339667"/>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7675" cy="276225"/>
    <xdr:sp macro="" textlink="">
      <xdr:nvSpPr>
        <xdr:cNvPr id="4134" name="AutoShape 2"/>
        <xdr:cNvSpPr>
          <a:spLocks noChangeAspect="1" noChangeArrowheads="1"/>
        </xdr:cNvSpPr>
      </xdr:nvSpPr>
      <xdr:spPr bwMode="auto">
        <a:xfrm>
          <a:off x="497417" y="135339667"/>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7675" cy="304800"/>
    <xdr:sp macro="" textlink="">
      <xdr:nvSpPr>
        <xdr:cNvPr id="4135" name="AutoShape 2"/>
        <xdr:cNvSpPr>
          <a:spLocks noChangeAspect="1" noChangeArrowheads="1"/>
        </xdr:cNvSpPr>
      </xdr:nvSpPr>
      <xdr:spPr bwMode="auto">
        <a:xfrm>
          <a:off x="497417" y="135339667"/>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7675" cy="276225"/>
    <xdr:sp macro="" textlink="">
      <xdr:nvSpPr>
        <xdr:cNvPr id="4136" name="AutoShape 2"/>
        <xdr:cNvSpPr>
          <a:spLocks noChangeAspect="1" noChangeArrowheads="1"/>
        </xdr:cNvSpPr>
      </xdr:nvSpPr>
      <xdr:spPr bwMode="auto">
        <a:xfrm>
          <a:off x="497417" y="135339667"/>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7675" cy="276225"/>
    <xdr:sp macro="" textlink="">
      <xdr:nvSpPr>
        <xdr:cNvPr id="4137" name="AutoShape 2"/>
        <xdr:cNvSpPr>
          <a:spLocks noChangeAspect="1" noChangeArrowheads="1"/>
        </xdr:cNvSpPr>
      </xdr:nvSpPr>
      <xdr:spPr bwMode="auto">
        <a:xfrm>
          <a:off x="497417" y="135339667"/>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7675" cy="304800"/>
    <xdr:sp macro="" textlink="">
      <xdr:nvSpPr>
        <xdr:cNvPr id="4138" name="AutoShape 2"/>
        <xdr:cNvSpPr>
          <a:spLocks noChangeAspect="1" noChangeArrowheads="1"/>
        </xdr:cNvSpPr>
      </xdr:nvSpPr>
      <xdr:spPr bwMode="auto">
        <a:xfrm>
          <a:off x="497417" y="135339667"/>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7675" cy="304800"/>
    <xdr:sp macro="" textlink="">
      <xdr:nvSpPr>
        <xdr:cNvPr id="4139" name="AutoShape 2"/>
        <xdr:cNvSpPr>
          <a:spLocks noChangeAspect="1" noChangeArrowheads="1"/>
        </xdr:cNvSpPr>
      </xdr:nvSpPr>
      <xdr:spPr bwMode="auto">
        <a:xfrm>
          <a:off x="497417" y="135339667"/>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7675" cy="276225"/>
    <xdr:sp macro="" textlink="">
      <xdr:nvSpPr>
        <xdr:cNvPr id="4140" name="AutoShape 2"/>
        <xdr:cNvSpPr>
          <a:spLocks noChangeAspect="1" noChangeArrowheads="1"/>
        </xdr:cNvSpPr>
      </xdr:nvSpPr>
      <xdr:spPr bwMode="auto">
        <a:xfrm>
          <a:off x="497417" y="135339667"/>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7675" cy="276225"/>
    <xdr:sp macro="" textlink="">
      <xdr:nvSpPr>
        <xdr:cNvPr id="4141" name="AutoShape 2"/>
        <xdr:cNvSpPr>
          <a:spLocks noChangeAspect="1" noChangeArrowheads="1"/>
        </xdr:cNvSpPr>
      </xdr:nvSpPr>
      <xdr:spPr bwMode="auto">
        <a:xfrm>
          <a:off x="497417" y="135339667"/>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7675" cy="276225"/>
    <xdr:sp macro="" textlink="">
      <xdr:nvSpPr>
        <xdr:cNvPr id="4142" name="AutoShape 2"/>
        <xdr:cNvSpPr>
          <a:spLocks noChangeAspect="1" noChangeArrowheads="1"/>
        </xdr:cNvSpPr>
      </xdr:nvSpPr>
      <xdr:spPr bwMode="auto">
        <a:xfrm>
          <a:off x="497417" y="135339667"/>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7675" cy="304800"/>
    <xdr:sp macro="" textlink="">
      <xdr:nvSpPr>
        <xdr:cNvPr id="4143" name="AutoShape 2"/>
        <xdr:cNvSpPr>
          <a:spLocks noChangeAspect="1" noChangeArrowheads="1"/>
        </xdr:cNvSpPr>
      </xdr:nvSpPr>
      <xdr:spPr bwMode="auto">
        <a:xfrm>
          <a:off x="497417" y="135339667"/>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7675" cy="276225"/>
    <xdr:sp macro="" textlink="">
      <xdr:nvSpPr>
        <xdr:cNvPr id="4144" name="AutoShape 2"/>
        <xdr:cNvSpPr>
          <a:spLocks noChangeAspect="1" noChangeArrowheads="1"/>
        </xdr:cNvSpPr>
      </xdr:nvSpPr>
      <xdr:spPr bwMode="auto">
        <a:xfrm>
          <a:off x="497417" y="135339667"/>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7675" cy="276225"/>
    <xdr:sp macro="" textlink="">
      <xdr:nvSpPr>
        <xdr:cNvPr id="4145" name="AutoShape 2"/>
        <xdr:cNvSpPr>
          <a:spLocks noChangeAspect="1" noChangeArrowheads="1"/>
        </xdr:cNvSpPr>
      </xdr:nvSpPr>
      <xdr:spPr bwMode="auto">
        <a:xfrm>
          <a:off x="497417" y="135339667"/>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7675" cy="304800"/>
    <xdr:sp macro="" textlink="">
      <xdr:nvSpPr>
        <xdr:cNvPr id="4146" name="AutoShape 2"/>
        <xdr:cNvSpPr>
          <a:spLocks noChangeAspect="1" noChangeArrowheads="1"/>
        </xdr:cNvSpPr>
      </xdr:nvSpPr>
      <xdr:spPr bwMode="auto">
        <a:xfrm>
          <a:off x="497417" y="135339667"/>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7675" cy="304800"/>
    <xdr:sp macro="" textlink="">
      <xdr:nvSpPr>
        <xdr:cNvPr id="4147" name="AutoShape 2"/>
        <xdr:cNvSpPr>
          <a:spLocks noChangeAspect="1" noChangeArrowheads="1"/>
        </xdr:cNvSpPr>
      </xdr:nvSpPr>
      <xdr:spPr bwMode="auto">
        <a:xfrm>
          <a:off x="497417" y="135339667"/>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7675" cy="304800"/>
    <xdr:sp macro="" textlink="">
      <xdr:nvSpPr>
        <xdr:cNvPr id="4148" name="AutoShape 2"/>
        <xdr:cNvSpPr>
          <a:spLocks noChangeAspect="1" noChangeArrowheads="1"/>
        </xdr:cNvSpPr>
      </xdr:nvSpPr>
      <xdr:spPr bwMode="auto">
        <a:xfrm>
          <a:off x="497417" y="135339667"/>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7675" cy="276225"/>
    <xdr:sp macro="" textlink="">
      <xdr:nvSpPr>
        <xdr:cNvPr id="4149" name="AutoShape 2"/>
        <xdr:cNvSpPr>
          <a:spLocks noChangeAspect="1" noChangeArrowheads="1"/>
        </xdr:cNvSpPr>
      </xdr:nvSpPr>
      <xdr:spPr bwMode="auto">
        <a:xfrm>
          <a:off x="497417" y="135339667"/>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7675" cy="276225"/>
    <xdr:sp macro="" textlink="">
      <xdr:nvSpPr>
        <xdr:cNvPr id="4150" name="AutoShape 2"/>
        <xdr:cNvSpPr>
          <a:spLocks noChangeAspect="1" noChangeArrowheads="1"/>
        </xdr:cNvSpPr>
      </xdr:nvSpPr>
      <xdr:spPr bwMode="auto">
        <a:xfrm>
          <a:off x="497417" y="135339667"/>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7675" cy="304800"/>
    <xdr:sp macro="" textlink="">
      <xdr:nvSpPr>
        <xdr:cNvPr id="4151" name="AutoShape 2"/>
        <xdr:cNvSpPr>
          <a:spLocks noChangeAspect="1" noChangeArrowheads="1"/>
        </xdr:cNvSpPr>
      </xdr:nvSpPr>
      <xdr:spPr bwMode="auto">
        <a:xfrm>
          <a:off x="497417" y="135339667"/>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7675" cy="304800"/>
    <xdr:sp macro="" textlink="">
      <xdr:nvSpPr>
        <xdr:cNvPr id="4152" name="AutoShape 2"/>
        <xdr:cNvSpPr>
          <a:spLocks noChangeAspect="1" noChangeArrowheads="1"/>
        </xdr:cNvSpPr>
      </xdr:nvSpPr>
      <xdr:spPr bwMode="auto">
        <a:xfrm>
          <a:off x="497417" y="135339667"/>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7675" cy="304800"/>
    <xdr:sp macro="" textlink="">
      <xdr:nvSpPr>
        <xdr:cNvPr id="4153" name="AutoShape 2"/>
        <xdr:cNvSpPr>
          <a:spLocks noChangeAspect="1" noChangeArrowheads="1"/>
        </xdr:cNvSpPr>
      </xdr:nvSpPr>
      <xdr:spPr bwMode="auto">
        <a:xfrm>
          <a:off x="497417" y="135339667"/>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7675" cy="304800"/>
    <xdr:sp macro="" textlink="">
      <xdr:nvSpPr>
        <xdr:cNvPr id="4154" name="AutoShape 2"/>
        <xdr:cNvSpPr>
          <a:spLocks noChangeAspect="1" noChangeArrowheads="1"/>
        </xdr:cNvSpPr>
      </xdr:nvSpPr>
      <xdr:spPr bwMode="auto">
        <a:xfrm>
          <a:off x="497417" y="135339667"/>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7675" cy="304800"/>
    <xdr:sp macro="" textlink="">
      <xdr:nvSpPr>
        <xdr:cNvPr id="4155" name="AutoShape 2"/>
        <xdr:cNvSpPr>
          <a:spLocks noChangeAspect="1" noChangeArrowheads="1"/>
        </xdr:cNvSpPr>
      </xdr:nvSpPr>
      <xdr:spPr bwMode="auto">
        <a:xfrm>
          <a:off x="497417" y="135339667"/>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7675" cy="304800"/>
    <xdr:sp macro="" textlink="">
      <xdr:nvSpPr>
        <xdr:cNvPr id="4156" name="AutoShape 2"/>
        <xdr:cNvSpPr>
          <a:spLocks noChangeAspect="1" noChangeArrowheads="1"/>
        </xdr:cNvSpPr>
      </xdr:nvSpPr>
      <xdr:spPr bwMode="auto">
        <a:xfrm>
          <a:off x="497417" y="135339667"/>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7675" cy="276225"/>
    <xdr:sp macro="" textlink="">
      <xdr:nvSpPr>
        <xdr:cNvPr id="4157" name="AutoShape 2"/>
        <xdr:cNvSpPr>
          <a:spLocks noChangeAspect="1" noChangeArrowheads="1"/>
        </xdr:cNvSpPr>
      </xdr:nvSpPr>
      <xdr:spPr bwMode="auto">
        <a:xfrm>
          <a:off x="497417" y="135339667"/>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7675" cy="304800"/>
    <xdr:sp macro="" textlink="">
      <xdr:nvSpPr>
        <xdr:cNvPr id="4158" name="AutoShape 2"/>
        <xdr:cNvSpPr>
          <a:spLocks noChangeAspect="1" noChangeArrowheads="1"/>
        </xdr:cNvSpPr>
      </xdr:nvSpPr>
      <xdr:spPr bwMode="auto">
        <a:xfrm>
          <a:off x="497417" y="135339667"/>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7675" cy="304800"/>
    <xdr:sp macro="" textlink="">
      <xdr:nvSpPr>
        <xdr:cNvPr id="4159" name="AutoShape 2"/>
        <xdr:cNvSpPr>
          <a:spLocks noChangeAspect="1" noChangeArrowheads="1"/>
        </xdr:cNvSpPr>
      </xdr:nvSpPr>
      <xdr:spPr bwMode="auto">
        <a:xfrm>
          <a:off x="497417" y="135339667"/>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7675" cy="304800"/>
    <xdr:sp macro="" textlink="">
      <xdr:nvSpPr>
        <xdr:cNvPr id="4160" name="AutoShape 2"/>
        <xdr:cNvSpPr>
          <a:spLocks noChangeAspect="1" noChangeArrowheads="1"/>
        </xdr:cNvSpPr>
      </xdr:nvSpPr>
      <xdr:spPr bwMode="auto">
        <a:xfrm>
          <a:off x="497417" y="135339667"/>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7675" cy="304800"/>
    <xdr:sp macro="" textlink="">
      <xdr:nvSpPr>
        <xdr:cNvPr id="4161" name="AutoShape 2"/>
        <xdr:cNvSpPr>
          <a:spLocks noChangeAspect="1" noChangeArrowheads="1"/>
        </xdr:cNvSpPr>
      </xdr:nvSpPr>
      <xdr:spPr bwMode="auto">
        <a:xfrm>
          <a:off x="497417" y="135339667"/>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7675" cy="247650"/>
    <xdr:sp macro="" textlink="">
      <xdr:nvSpPr>
        <xdr:cNvPr id="4162" name="AutoShape 2"/>
        <xdr:cNvSpPr>
          <a:spLocks noChangeAspect="1" noChangeArrowheads="1"/>
        </xdr:cNvSpPr>
      </xdr:nvSpPr>
      <xdr:spPr bwMode="auto">
        <a:xfrm>
          <a:off x="497417" y="135339667"/>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7675" cy="247650"/>
    <xdr:sp macro="" textlink="">
      <xdr:nvSpPr>
        <xdr:cNvPr id="4163" name="AutoShape 2"/>
        <xdr:cNvSpPr>
          <a:spLocks noChangeAspect="1" noChangeArrowheads="1"/>
        </xdr:cNvSpPr>
      </xdr:nvSpPr>
      <xdr:spPr bwMode="auto">
        <a:xfrm>
          <a:off x="497417" y="135339667"/>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7675" cy="247650"/>
    <xdr:sp macro="" textlink="">
      <xdr:nvSpPr>
        <xdr:cNvPr id="4164" name="AutoShape 2"/>
        <xdr:cNvSpPr>
          <a:spLocks noChangeAspect="1" noChangeArrowheads="1"/>
        </xdr:cNvSpPr>
      </xdr:nvSpPr>
      <xdr:spPr bwMode="auto">
        <a:xfrm>
          <a:off x="497417" y="135339667"/>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7675" cy="247650"/>
    <xdr:sp macro="" textlink="">
      <xdr:nvSpPr>
        <xdr:cNvPr id="4165" name="AutoShape 2"/>
        <xdr:cNvSpPr>
          <a:spLocks noChangeAspect="1" noChangeArrowheads="1"/>
        </xdr:cNvSpPr>
      </xdr:nvSpPr>
      <xdr:spPr bwMode="auto">
        <a:xfrm>
          <a:off x="497417" y="135339667"/>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7675" cy="247650"/>
    <xdr:sp macro="" textlink="">
      <xdr:nvSpPr>
        <xdr:cNvPr id="4166" name="AutoShape 2"/>
        <xdr:cNvSpPr>
          <a:spLocks noChangeAspect="1" noChangeArrowheads="1"/>
        </xdr:cNvSpPr>
      </xdr:nvSpPr>
      <xdr:spPr bwMode="auto">
        <a:xfrm>
          <a:off x="497417" y="135339667"/>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7675" cy="247650"/>
    <xdr:sp macro="" textlink="">
      <xdr:nvSpPr>
        <xdr:cNvPr id="4167" name="AutoShape 2"/>
        <xdr:cNvSpPr>
          <a:spLocks noChangeAspect="1" noChangeArrowheads="1"/>
        </xdr:cNvSpPr>
      </xdr:nvSpPr>
      <xdr:spPr bwMode="auto">
        <a:xfrm>
          <a:off x="497417" y="135339667"/>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7675" cy="247650"/>
    <xdr:sp macro="" textlink="">
      <xdr:nvSpPr>
        <xdr:cNvPr id="4168" name="AutoShape 2"/>
        <xdr:cNvSpPr>
          <a:spLocks noChangeAspect="1" noChangeArrowheads="1"/>
        </xdr:cNvSpPr>
      </xdr:nvSpPr>
      <xdr:spPr bwMode="auto">
        <a:xfrm>
          <a:off x="497417" y="135339667"/>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7675" cy="247650"/>
    <xdr:sp macro="" textlink="">
      <xdr:nvSpPr>
        <xdr:cNvPr id="4169" name="AutoShape 2"/>
        <xdr:cNvSpPr>
          <a:spLocks noChangeAspect="1" noChangeArrowheads="1"/>
        </xdr:cNvSpPr>
      </xdr:nvSpPr>
      <xdr:spPr bwMode="auto">
        <a:xfrm>
          <a:off x="497417" y="135339667"/>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7675" cy="247650"/>
    <xdr:sp macro="" textlink="">
      <xdr:nvSpPr>
        <xdr:cNvPr id="4170" name="AutoShape 2"/>
        <xdr:cNvSpPr>
          <a:spLocks noChangeAspect="1" noChangeArrowheads="1"/>
        </xdr:cNvSpPr>
      </xdr:nvSpPr>
      <xdr:spPr bwMode="auto">
        <a:xfrm>
          <a:off x="497417" y="135339667"/>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7675" cy="247650"/>
    <xdr:sp macro="" textlink="">
      <xdr:nvSpPr>
        <xdr:cNvPr id="4171" name="AutoShape 2"/>
        <xdr:cNvSpPr>
          <a:spLocks noChangeAspect="1" noChangeArrowheads="1"/>
        </xdr:cNvSpPr>
      </xdr:nvSpPr>
      <xdr:spPr bwMode="auto">
        <a:xfrm>
          <a:off x="497417" y="135339667"/>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7675" cy="247650"/>
    <xdr:sp macro="" textlink="">
      <xdr:nvSpPr>
        <xdr:cNvPr id="4172" name="AutoShape 2"/>
        <xdr:cNvSpPr>
          <a:spLocks noChangeAspect="1" noChangeArrowheads="1"/>
        </xdr:cNvSpPr>
      </xdr:nvSpPr>
      <xdr:spPr bwMode="auto">
        <a:xfrm>
          <a:off x="497417" y="135339667"/>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7675" cy="247650"/>
    <xdr:sp macro="" textlink="">
      <xdr:nvSpPr>
        <xdr:cNvPr id="4173" name="AutoShape 2"/>
        <xdr:cNvSpPr>
          <a:spLocks noChangeAspect="1" noChangeArrowheads="1"/>
        </xdr:cNvSpPr>
      </xdr:nvSpPr>
      <xdr:spPr bwMode="auto">
        <a:xfrm>
          <a:off x="497417" y="135339667"/>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7675" cy="247650"/>
    <xdr:sp macro="" textlink="">
      <xdr:nvSpPr>
        <xdr:cNvPr id="4174" name="AutoShape 2"/>
        <xdr:cNvSpPr>
          <a:spLocks noChangeAspect="1" noChangeArrowheads="1"/>
        </xdr:cNvSpPr>
      </xdr:nvSpPr>
      <xdr:spPr bwMode="auto">
        <a:xfrm>
          <a:off x="497417" y="135339667"/>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7675" cy="247650"/>
    <xdr:sp macro="" textlink="">
      <xdr:nvSpPr>
        <xdr:cNvPr id="4175" name="AutoShape 2"/>
        <xdr:cNvSpPr>
          <a:spLocks noChangeAspect="1" noChangeArrowheads="1"/>
        </xdr:cNvSpPr>
      </xdr:nvSpPr>
      <xdr:spPr bwMode="auto">
        <a:xfrm>
          <a:off x="497417" y="135339667"/>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7675" cy="247650"/>
    <xdr:sp macro="" textlink="">
      <xdr:nvSpPr>
        <xdr:cNvPr id="4176" name="AutoShape 2"/>
        <xdr:cNvSpPr>
          <a:spLocks noChangeAspect="1" noChangeArrowheads="1"/>
        </xdr:cNvSpPr>
      </xdr:nvSpPr>
      <xdr:spPr bwMode="auto">
        <a:xfrm>
          <a:off x="497417" y="135339667"/>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7675" cy="247650"/>
    <xdr:sp macro="" textlink="">
      <xdr:nvSpPr>
        <xdr:cNvPr id="4177" name="AutoShape 2"/>
        <xdr:cNvSpPr>
          <a:spLocks noChangeAspect="1" noChangeArrowheads="1"/>
        </xdr:cNvSpPr>
      </xdr:nvSpPr>
      <xdr:spPr bwMode="auto">
        <a:xfrm>
          <a:off x="497417" y="135339667"/>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7675" cy="304800"/>
    <xdr:sp macro="" textlink="">
      <xdr:nvSpPr>
        <xdr:cNvPr id="4178" name="AutoShape 2"/>
        <xdr:cNvSpPr>
          <a:spLocks noChangeAspect="1" noChangeArrowheads="1"/>
        </xdr:cNvSpPr>
      </xdr:nvSpPr>
      <xdr:spPr bwMode="auto">
        <a:xfrm>
          <a:off x="497417" y="135339667"/>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7675" cy="285750"/>
    <xdr:sp macro="" textlink="">
      <xdr:nvSpPr>
        <xdr:cNvPr id="4179" name="AutoShape 2"/>
        <xdr:cNvSpPr>
          <a:spLocks noChangeAspect="1" noChangeArrowheads="1"/>
        </xdr:cNvSpPr>
      </xdr:nvSpPr>
      <xdr:spPr bwMode="auto">
        <a:xfrm>
          <a:off x="497417" y="135339667"/>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7675" cy="266700"/>
    <xdr:sp macro="" textlink="">
      <xdr:nvSpPr>
        <xdr:cNvPr id="4180" name="AutoShape 2"/>
        <xdr:cNvSpPr>
          <a:spLocks noChangeAspect="1" noChangeArrowheads="1"/>
        </xdr:cNvSpPr>
      </xdr:nvSpPr>
      <xdr:spPr bwMode="auto">
        <a:xfrm>
          <a:off x="497417" y="135339667"/>
          <a:ext cx="447675"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7675" cy="266700"/>
    <xdr:sp macro="" textlink="">
      <xdr:nvSpPr>
        <xdr:cNvPr id="4181" name="AutoShape 2"/>
        <xdr:cNvSpPr>
          <a:spLocks noChangeAspect="1" noChangeArrowheads="1"/>
        </xdr:cNvSpPr>
      </xdr:nvSpPr>
      <xdr:spPr bwMode="auto">
        <a:xfrm>
          <a:off x="497417" y="135339667"/>
          <a:ext cx="447675"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7675" cy="304800"/>
    <xdr:sp macro="" textlink="">
      <xdr:nvSpPr>
        <xdr:cNvPr id="4182" name="AutoShape 2"/>
        <xdr:cNvSpPr>
          <a:spLocks noChangeAspect="1" noChangeArrowheads="1"/>
        </xdr:cNvSpPr>
      </xdr:nvSpPr>
      <xdr:spPr bwMode="auto">
        <a:xfrm>
          <a:off x="497417" y="135339667"/>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7675" cy="285750"/>
    <xdr:sp macro="" textlink="">
      <xdr:nvSpPr>
        <xdr:cNvPr id="4183" name="AutoShape 2"/>
        <xdr:cNvSpPr>
          <a:spLocks noChangeAspect="1" noChangeArrowheads="1"/>
        </xdr:cNvSpPr>
      </xdr:nvSpPr>
      <xdr:spPr bwMode="auto">
        <a:xfrm>
          <a:off x="497417" y="135339667"/>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7675" cy="285750"/>
    <xdr:sp macro="" textlink="">
      <xdr:nvSpPr>
        <xdr:cNvPr id="4184" name="AutoShape 2"/>
        <xdr:cNvSpPr>
          <a:spLocks noChangeAspect="1" noChangeArrowheads="1"/>
        </xdr:cNvSpPr>
      </xdr:nvSpPr>
      <xdr:spPr bwMode="auto">
        <a:xfrm>
          <a:off x="497417" y="135339667"/>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7675" cy="304800"/>
    <xdr:sp macro="" textlink="">
      <xdr:nvSpPr>
        <xdr:cNvPr id="4185" name="AutoShape 2"/>
        <xdr:cNvSpPr>
          <a:spLocks noChangeAspect="1" noChangeArrowheads="1"/>
        </xdr:cNvSpPr>
      </xdr:nvSpPr>
      <xdr:spPr bwMode="auto">
        <a:xfrm>
          <a:off x="497417" y="135339667"/>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7675" cy="304800"/>
    <xdr:sp macro="" textlink="">
      <xdr:nvSpPr>
        <xdr:cNvPr id="4186" name="AutoShape 2"/>
        <xdr:cNvSpPr>
          <a:spLocks noChangeAspect="1" noChangeArrowheads="1"/>
        </xdr:cNvSpPr>
      </xdr:nvSpPr>
      <xdr:spPr bwMode="auto">
        <a:xfrm>
          <a:off x="497417" y="135339667"/>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7675" cy="285750"/>
    <xdr:sp macro="" textlink="">
      <xdr:nvSpPr>
        <xdr:cNvPr id="4187" name="AutoShape 2"/>
        <xdr:cNvSpPr>
          <a:spLocks noChangeAspect="1" noChangeArrowheads="1"/>
        </xdr:cNvSpPr>
      </xdr:nvSpPr>
      <xdr:spPr bwMode="auto">
        <a:xfrm>
          <a:off x="497417" y="135339667"/>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7675" cy="266700"/>
    <xdr:sp macro="" textlink="">
      <xdr:nvSpPr>
        <xdr:cNvPr id="4188" name="AutoShape 2"/>
        <xdr:cNvSpPr>
          <a:spLocks noChangeAspect="1" noChangeArrowheads="1"/>
        </xdr:cNvSpPr>
      </xdr:nvSpPr>
      <xdr:spPr bwMode="auto">
        <a:xfrm>
          <a:off x="497417" y="135339667"/>
          <a:ext cx="447675"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7675" cy="266700"/>
    <xdr:sp macro="" textlink="">
      <xdr:nvSpPr>
        <xdr:cNvPr id="4189" name="AutoShape 2"/>
        <xdr:cNvSpPr>
          <a:spLocks noChangeAspect="1" noChangeArrowheads="1"/>
        </xdr:cNvSpPr>
      </xdr:nvSpPr>
      <xdr:spPr bwMode="auto">
        <a:xfrm>
          <a:off x="497417" y="135339667"/>
          <a:ext cx="447675"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7675" cy="304800"/>
    <xdr:sp macro="" textlink="">
      <xdr:nvSpPr>
        <xdr:cNvPr id="4190" name="AutoShape 2"/>
        <xdr:cNvSpPr>
          <a:spLocks noChangeAspect="1" noChangeArrowheads="1"/>
        </xdr:cNvSpPr>
      </xdr:nvSpPr>
      <xdr:spPr bwMode="auto">
        <a:xfrm>
          <a:off x="497417" y="135339667"/>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7675" cy="285750"/>
    <xdr:sp macro="" textlink="">
      <xdr:nvSpPr>
        <xdr:cNvPr id="4191" name="AutoShape 2"/>
        <xdr:cNvSpPr>
          <a:spLocks noChangeAspect="1" noChangeArrowheads="1"/>
        </xdr:cNvSpPr>
      </xdr:nvSpPr>
      <xdr:spPr bwMode="auto">
        <a:xfrm>
          <a:off x="497417" y="135339667"/>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7675" cy="285750"/>
    <xdr:sp macro="" textlink="">
      <xdr:nvSpPr>
        <xdr:cNvPr id="4192" name="AutoShape 2"/>
        <xdr:cNvSpPr>
          <a:spLocks noChangeAspect="1" noChangeArrowheads="1"/>
        </xdr:cNvSpPr>
      </xdr:nvSpPr>
      <xdr:spPr bwMode="auto">
        <a:xfrm>
          <a:off x="497417" y="135339667"/>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7675" cy="304800"/>
    <xdr:sp macro="" textlink="">
      <xdr:nvSpPr>
        <xdr:cNvPr id="4193" name="AutoShape 2"/>
        <xdr:cNvSpPr>
          <a:spLocks noChangeAspect="1" noChangeArrowheads="1"/>
        </xdr:cNvSpPr>
      </xdr:nvSpPr>
      <xdr:spPr bwMode="auto">
        <a:xfrm>
          <a:off x="497417" y="135339667"/>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7675" cy="304800"/>
    <xdr:sp macro="" textlink="">
      <xdr:nvSpPr>
        <xdr:cNvPr id="4194" name="AutoShape 2"/>
        <xdr:cNvSpPr>
          <a:spLocks noChangeAspect="1" noChangeArrowheads="1"/>
        </xdr:cNvSpPr>
      </xdr:nvSpPr>
      <xdr:spPr bwMode="auto">
        <a:xfrm>
          <a:off x="497417" y="135339667"/>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7675" cy="276225"/>
    <xdr:sp macro="" textlink="">
      <xdr:nvSpPr>
        <xdr:cNvPr id="4195" name="AutoShape 2"/>
        <xdr:cNvSpPr>
          <a:spLocks noChangeAspect="1" noChangeArrowheads="1"/>
        </xdr:cNvSpPr>
      </xdr:nvSpPr>
      <xdr:spPr bwMode="auto">
        <a:xfrm>
          <a:off x="497417" y="135339667"/>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7675" cy="276225"/>
    <xdr:sp macro="" textlink="">
      <xdr:nvSpPr>
        <xdr:cNvPr id="4196" name="AutoShape 2"/>
        <xdr:cNvSpPr>
          <a:spLocks noChangeAspect="1" noChangeArrowheads="1"/>
        </xdr:cNvSpPr>
      </xdr:nvSpPr>
      <xdr:spPr bwMode="auto">
        <a:xfrm>
          <a:off x="497417" y="135339667"/>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7675" cy="276225"/>
    <xdr:sp macro="" textlink="">
      <xdr:nvSpPr>
        <xdr:cNvPr id="4197" name="AutoShape 2"/>
        <xdr:cNvSpPr>
          <a:spLocks noChangeAspect="1" noChangeArrowheads="1"/>
        </xdr:cNvSpPr>
      </xdr:nvSpPr>
      <xdr:spPr bwMode="auto">
        <a:xfrm>
          <a:off x="497417" y="135339667"/>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7675" cy="304800"/>
    <xdr:sp macro="" textlink="">
      <xdr:nvSpPr>
        <xdr:cNvPr id="4198" name="AutoShape 2"/>
        <xdr:cNvSpPr>
          <a:spLocks noChangeAspect="1" noChangeArrowheads="1"/>
        </xdr:cNvSpPr>
      </xdr:nvSpPr>
      <xdr:spPr bwMode="auto">
        <a:xfrm>
          <a:off x="497417" y="135339667"/>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7675" cy="276225"/>
    <xdr:sp macro="" textlink="">
      <xdr:nvSpPr>
        <xdr:cNvPr id="4199" name="AutoShape 2"/>
        <xdr:cNvSpPr>
          <a:spLocks noChangeAspect="1" noChangeArrowheads="1"/>
        </xdr:cNvSpPr>
      </xdr:nvSpPr>
      <xdr:spPr bwMode="auto">
        <a:xfrm>
          <a:off x="497417" y="135339667"/>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7675" cy="276225"/>
    <xdr:sp macro="" textlink="">
      <xdr:nvSpPr>
        <xdr:cNvPr id="4200" name="AutoShape 2"/>
        <xdr:cNvSpPr>
          <a:spLocks noChangeAspect="1" noChangeArrowheads="1"/>
        </xdr:cNvSpPr>
      </xdr:nvSpPr>
      <xdr:spPr bwMode="auto">
        <a:xfrm>
          <a:off x="497417" y="135339667"/>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7675" cy="304800"/>
    <xdr:sp macro="" textlink="">
      <xdr:nvSpPr>
        <xdr:cNvPr id="4201" name="AutoShape 2"/>
        <xdr:cNvSpPr>
          <a:spLocks noChangeAspect="1" noChangeArrowheads="1"/>
        </xdr:cNvSpPr>
      </xdr:nvSpPr>
      <xdr:spPr bwMode="auto">
        <a:xfrm>
          <a:off x="497417" y="135339667"/>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7675" cy="304800"/>
    <xdr:sp macro="" textlink="">
      <xdr:nvSpPr>
        <xdr:cNvPr id="4202" name="AutoShape 2"/>
        <xdr:cNvSpPr>
          <a:spLocks noChangeAspect="1" noChangeArrowheads="1"/>
        </xdr:cNvSpPr>
      </xdr:nvSpPr>
      <xdr:spPr bwMode="auto">
        <a:xfrm>
          <a:off x="497417" y="135339667"/>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7675" cy="276225"/>
    <xdr:sp macro="" textlink="">
      <xdr:nvSpPr>
        <xdr:cNvPr id="4203" name="AutoShape 2"/>
        <xdr:cNvSpPr>
          <a:spLocks noChangeAspect="1" noChangeArrowheads="1"/>
        </xdr:cNvSpPr>
      </xdr:nvSpPr>
      <xdr:spPr bwMode="auto">
        <a:xfrm>
          <a:off x="497417" y="135339667"/>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7675" cy="276225"/>
    <xdr:sp macro="" textlink="">
      <xdr:nvSpPr>
        <xdr:cNvPr id="4204" name="AutoShape 2"/>
        <xdr:cNvSpPr>
          <a:spLocks noChangeAspect="1" noChangeArrowheads="1"/>
        </xdr:cNvSpPr>
      </xdr:nvSpPr>
      <xdr:spPr bwMode="auto">
        <a:xfrm>
          <a:off x="497417" y="135339667"/>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7675" cy="276225"/>
    <xdr:sp macro="" textlink="">
      <xdr:nvSpPr>
        <xdr:cNvPr id="4205" name="AutoShape 2"/>
        <xdr:cNvSpPr>
          <a:spLocks noChangeAspect="1" noChangeArrowheads="1"/>
        </xdr:cNvSpPr>
      </xdr:nvSpPr>
      <xdr:spPr bwMode="auto">
        <a:xfrm>
          <a:off x="497417" y="135339667"/>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7675" cy="304800"/>
    <xdr:sp macro="" textlink="">
      <xdr:nvSpPr>
        <xdr:cNvPr id="4206" name="AutoShape 2"/>
        <xdr:cNvSpPr>
          <a:spLocks noChangeAspect="1" noChangeArrowheads="1"/>
        </xdr:cNvSpPr>
      </xdr:nvSpPr>
      <xdr:spPr bwMode="auto">
        <a:xfrm>
          <a:off x="497417" y="135339667"/>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7675" cy="276225"/>
    <xdr:sp macro="" textlink="">
      <xdr:nvSpPr>
        <xdr:cNvPr id="4207" name="AutoShape 2"/>
        <xdr:cNvSpPr>
          <a:spLocks noChangeAspect="1" noChangeArrowheads="1"/>
        </xdr:cNvSpPr>
      </xdr:nvSpPr>
      <xdr:spPr bwMode="auto">
        <a:xfrm>
          <a:off x="497417" y="135339667"/>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7675" cy="276225"/>
    <xdr:sp macro="" textlink="">
      <xdr:nvSpPr>
        <xdr:cNvPr id="4208" name="AutoShape 2"/>
        <xdr:cNvSpPr>
          <a:spLocks noChangeAspect="1" noChangeArrowheads="1"/>
        </xdr:cNvSpPr>
      </xdr:nvSpPr>
      <xdr:spPr bwMode="auto">
        <a:xfrm>
          <a:off x="497417" y="135339667"/>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7675" cy="304800"/>
    <xdr:sp macro="" textlink="">
      <xdr:nvSpPr>
        <xdr:cNvPr id="4209" name="AutoShape 2"/>
        <xdr:cNvSpPr>
          <a:spLocks noChangeAspect="1" noChangeArrowheads="1"/>
        </xdr:cNvSpPr>
      </xdr:nvSpPr>
      <xdr:spPr bwMode="auto">
        <a:xfrm>
          <a:off x="497417" y="135339667"/>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7675" cy="304800"/>
    <xdr:sp macro="" textlink="">
      <xdr:nvSpPr>
        <xdr:cNvPr id="4210" name="AutoShape 2"/>
        <xdr:cNvSpPr>
          <a:spLocks noChangeAspect="1" noChangeArrowheads="1"/>
        </xdr:cNvSpPr>
      </xdr:nvSpPr>
      <xdr:spPr bwMode="auto">
        <a:xfrm>
          <a:off x="497417" y="135339667"/>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7675" cy="304800"/>
    <xdr:sp macro="" textlink="">
      <xdr:nvSpPr>
        <xdr:cNvPr id="4211" name="AutoShape 2"/>
        <xdr:cNvSpPr>
          <a:spLocks noChangeAspect="1" noChangeArrowheads="1"/>
        </xdr:cNvSpPr>
      </xdr:nvSpPr>
      <xdr:spPr bwMode="auto">
        <a:xfrm>
          <a:off x="497417" y="135339667"/>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7675" cy="276225"/>
    <xdr:sp macro="" textlink="">
      <xdr:nvSpPr>
        <xdr:cNvPr id="4212" name="AutoShape 2"/>
        <xdr:cNvSpPr>
          <a:spLocks noChangeAspect="1" noChangeArrowheads="1"/>
        </xdr:cNvSpPr>
      </xdr:nvSpPr>
      <xdr:spPr bwMode="auto">
        <a:xfrm>
          <a:off x="497417" y="135339667"/>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7675" cy="276225"/>
    <xdr:sp macro="" textlink="">
      <xdr:nvSpPr>
        <xdr:cNvPr id="4213" name="AutoShape 2"/>
        <xdr:cNvSpPr>
          <a:spLocks noChangeAspect="1" noChangeArrowheads="1"/>
        </xdr:cNvSpPr>
      </xdr:nvSpPr>
      <xdr:spPr bwMode="auto">
        <a:xfrm>
          <a:off x="497417" y="135339667"/>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7675" cy="304800"/>
    <xdr:sp macro="" textlink="">
      <xdr:nvSpPr>
        <xdr:cNvPr id="4214" name="AutoShape 2"/>
        <xdr:cNvSpPr>
          <a:spLocks noChangeAspect="1" noChangeArrowheads="1"/>
        </xdr:cNvSpPr>
      </xdr:nvSpPr>
      <xdr:spPr bwMode="auto">
        <a:xfrm>
          <a:off x="497417" y="135339667"/>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7675" cy="304800"/>
    <xdr:sp macro="" textlink="">
      <xdr:nvSpPr>
        <xdr:cNvPr id="4215" name="AutoShape 2"/>
        <xdr:cNvSpPr>
          <a:spLocks noChangeAspect="1" noChangeArrowheads="1"/>
        </xdr:cNvSpPr>
      </xdr:nvSpPr>
      <xdr:spPr bwMode="auto">
        <a:xfrm>
          <a:off x="497417" y="135339667"/>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7675" cy="304800"/>
    <xdr:sp macro="" textlink="">
      <xdr:nvSpPr>
        <xdr:cNvPr id="4216" name="AutoShape 2"/>
        <xdr:cNvSpPr>
          <a:spLocks noChangeAspect="1" noChangeArrowheads="1"/>
        </xdr:cNvSpPr>
      </xdr:nvSpPr>
      <xdr:spPr bwMode="auto">
        <a:xfrm>
          <a:off x="497417" y="135339667"/>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7675" cy="304800"/>
    <xdr:sp macro="" textlink="">
      <xdr:nvSpPr>
        <xdr:cNvPr id="4217" name="AutoShape 2"/>
        <xdr:cNvSpPr>
          <a:spLocks noChangeAspect="1" noChangeArrowheads="1"/>
        </xdr:cNvSpPr>
      </xdr:nvSpPr>
      <xdr:spPr bwMode="auto">
        <a:xfrm>
          <a:off x="497417" y="135339667"/>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7675" cy="304800"/>
    <xdr:sp macro="" textlink="">
      <xdr:nvSpPr>
        <xdr:cNvPr id="4218" name="AutoShape 2"/>
        <xdr:cNvSpPr>
          <a:spLocks noChangeAspect="1" noChangeArrowheads="1"/>
        </xdr:cNvSpPr>
      </xdr:nvSpPr>
      <xdr:spPr bwMode="auto">
        <a:xfrm>
          <a:off x="497417" y="135339667"/>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7675" cy="304800"/>
    <xdr:sp macro="" textlink="">
      <xdr:nvSpPr>
        <xdr:cNvPr id="4219" name="AutoShape 2"/>
        <xdr:cNvSpPr>
          <a:spLocks noChangeAspect="1" noChangeArrowheads="1"/>
        </xdr:cNvSpPr>
      </xdr:nvSpPr>
      <xdr:spPr bwMode="auto">
        <a:xfrm>
          <a:off x="497417" y="135339667"/>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7675" cy="276225"/>
    <xdr:sp macro="" textlink="">
      <xdr:nvSpPr>
        <xdr:cNvPr id="4220" name="AutoShape 2"/>
        <xdr:cNvSpPr>
          <a:spLocks noChangeAspect="1" noChangeArrowheads="1"/>
        </xdr:cNvSpPr>
      </xdr:nvSpPr>
      <xdr:spPr bwMode="auto">
        <a:xfrm>
          <a:off x="497417" y="135339667"/>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7675" cy="304800"/>
    <xdr:sp macro="" textlink="">
      <xdr:nvSpPr>
        <xdr:cNvPr id="4221" name="AutoShape 2"/>
        <xdr:cNvSpPr>
          <a:spLocks noChangeAspect="1" noChangeArrowheads="1"/>
        </xdr:cNvSpPr>
      </xdr:nvSpPr>
      <xdr:spPr bwMode="auto">
        <a:xfrm>
          <a:off x="497417" y="135339667"/>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7675" cy="304800"/>
    <xdr:sp macro="" textlink="">
      <xdr:nvSpPr>
        <xdr:cNvPr id="4222" name="AutoShape 2"/>
        <xdr:cNvSpPr>
          <a:spLocks noChangeAspect="1" noChangeArrowheads="1"/>
        </xdr:cNvSpPr>
      </xdr:nvSpPr>
      <xdr:spPr bwMode="auto">
        <a:xfrm>
          <a:off x="497417" y="135339667"/>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7675" cy="304800"/>
    <xdr:sp macro="" textlink="">
      <xdr:nvSpPr>
        <xdr:cNvPr id="4223" name="AutoShape 2"/>
        <xdr:cNvSpPr>
          <a:spLocks noChangeAspect="1" noChangeArrowheads="1"/>
        </xdr:cNvSpPr>
      </xdr:nvSpPr>
      <xdr:spPr bwMode="auto">
        <a:xfrm>
          <a:off x="497417" y="135339667"/>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7675" cy="304800"/>
    <xdr:sp macro="" textlink="">
      <xdr:nvSpPr>
        <xdr:cNvPr id="4224" name="AutoShape 2"/>
        <xdr:cNvSpPr>
          <a:spLocks noChangeAspect="1" noChangeArrowheads="1"/>
        </xdr:cNvSpPr>
      </xdr:nvSpPr>
      <xdr:spPr bwMode="auto">
        <a:xfrm>
          <a:off x="497417" y="135339667"/>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7675" cy="247650"/>
    <xdr:sp macro="" textlink="">
      <xdr:nvSpPr>
        <xdr:cNvPr id="4225" name="AutoShape 2"/>
        <xdr:cNvSpPr>
          <a:spLocks noChangeAspect="1" noChangeArrowheads="1"/>
        </xdr:cNvSpPr>
      </xdr:nvSpPr>
      <xdr:spPr bwMode="auto">
        <a:xfrm>
          <a:off x="497417" y="135339667"/>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7675" cy="247650"/>
    <xdr:sp macro="" textlink="">
      <xdr:nvSpPr>
        <xdr:cNvPr id="4226" name="AutoShape 2"/>
        <xdr:cNvSpPr>
          <a:spLocks noChangeAspect="1" noChangeArrowheads="1"/>
        </xdr:cNvSpPr>
      </xdr:nvSpPr>
      <xdr:spPr bwMode="auto">
        <a:xfrm>
          <a:off x="497417" y="135339667"/>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7675" cy="247650"/>
    <xdr:sp macro="" textlink="">
      <xdr:nvSpPr>
        <xdr:cNvPr id="4227" name="AutoShape 2"/>
        <xdr:cNvSpPr>
          <a:spLocks noChangeAspect="1" noChangeArrowheads="1"/>
        </xdr:cNvSpPr>
      </xdr:nvSpPr>
      <xdr:spPr bwMode="auto">
        <a:xfrm>
          <a:off x="497417" y="135339667"/>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7675" cy="247650"/>
    <xdr:sp macro="" textlink="">
      <xdr:nvSpPr>
        <xdr:cNvPr id="4228" name="AutoShape 2"/>
        <xdr:cNvSpPr>
          <a:spLocks noChangeAspect="1" noChangeArrowheads="1"/>
        </xdr:cNvSpPr>
      </xdr:nvSpPr>
      <xdr:spPr bwMode="auto">
        <a:xfrm>
          <a:off x="497417" y="135339667"/>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7675" cy="247650"/>
    <xdr:sp macro="" textlink="">
      <xdr:nvSpPr>
        <xdr:cNvPr id="4229" name="AutoShape 2"/>
        <xdr:cNvSpPr>
          <a:spLocks noChangeAspect="1" noChangeArrowheads="1"/>
        </xdr:cNvSpPr>
      </xdr:nvSpPr>
      <xdr:spPr bwMode="auto">
        <a:xfrm>
          <a:off x="497417" y="135339667"/>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7675" cy="247650"/>
    <xdr:sp macro="" textlink="">
      <xdr:nvSpPr>
        <xdr:cNvPr id="4230" name="AutoShape 2"/>
        <xdr:cNvSpPr>
          <a:spLocks noChangeAspect="1" noChangeArrowheads="1"/>
        </xdr:cNvSpPr>
      </xdr:nvSpPr>
      <xdr:spPr bwMode="auto">
        <a:xfrm>
          <a:off x="497417" y="135339667"/>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7675" cy="247650"/>
    <xdr:sp macro="" textlink="">
      <xdr:nvSpPr>
        <xdr:cNvPr id="4231" name="AutoShape 2"/>
        <xdr:cNvSpPr>
          <a:spLocks noChangeAspect="1" noChangeArrowheads="1"/>
        </xdr:cNvSpPr>
      </xdr:nvSpPr>
      <xdr:spPr bwMode="auto">
        <a:xfrm>
          <a:off x="497417" y="135339667"/>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7675" cy="247650"/>
    <xdr:sp macro="" textlink="">
      <xdr:nvSpPr>
        <xdr:cNvPr id="4232" name="AutoShape 2"/>
        <xdr:cNvSpPr>
          <a:spLocks noChangeAspect="1" noChangeArrowheads="1"/>
        </xdr:cNvSpPr>
      </xdr:nvSpPr>
      <xdr:spPr bwMode="auto">
        <a:xfrm>
          <a:off x="497417" y="135339667"/>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7675" cy="247650"/>
    <xdr:sp macro="" textlink="">
      <xdr:nvSpPr>
        <xdr:cNvPr id="4233" name="AutoShape 2"/>
        <xdr:cNvSpPr>
          <a:spLocks noChangeAspect="1" noChangeArrowheads="1"/>
        </xdr:cNvSpPr>
      </xdr:nvSpPr>
      <xdr:spPr bwMode="auto">
        <a:xfrm>
          <a:off x="497417" y="135339667"/>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7675" cy="247650"/>
    <xdr:sp macro="" textlink="">
      <xdr:nvSpPr>
        <xdr:cNvPr id="4234" name="AutoShape 2"/>
        <xdr:cNvSpPr>
          <a:spLocks noChangeAspect="1" noChangeArrowheads="1"/>
        </xdr:cNvSpPr>
      </xdr:nvSpPr>
      <xdr:spPr bwMode="auto">
        <a:xfrm>
          <a:off x="497417" y="135339667"/>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7675" cy="247650"/>
    <xdr:sp macro="" textlink="">
      <xdr:nvSpPr>
        <xdr:cNvPr id="4235" name="AutoShape 2"/>
        <xdr:cNvSpPr>
          <a:spLocks noChangeAspect="1" noChangeArrowheads="1"/>
        </xdr:cNvSpPr>
      </xdr:nvSpPr>
      <xdr:spPr bwMode="auto">
        <a:xfrm>
          <a:off x="497417" y="135339667"/>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7675" cy="247650"/>
    <xdr:sp macro="" textlink="">
      <xdr:nvSpPr>
        <xdr:cNvPr id="4236" name="AutoShape 2"/>
        <xdr:cNvSpPr>
          <a:spLocks noChangeAspect="1" noChangeArrowheads="1"/>
        </xdr:cNvSpPr>
      </xdr:nvSpPr>
      <xdr:spPr bwMode="auto">
        <a:xfrm>
          <a:off x="497417" y="135339667"/>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7675" cy="247650"/>
    <xdr:sp macro="" textlink="">
      <xdr:nvSpPr>
        <xdr:cNvPr id="4237" name="AutoShape 2"/>
        <xdr:cNvSpPr>
          <a:spLocks noChangeAspect="1" noChangeArrowheads="1"/>
        </xdr:cNvSpPr>
      </xdr:nvSpPr>
      <xdr:spPr bwMode="auto">
        <a:xfrm>
          <a:off x="497417" y="135339667"/>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7675" cy="247650"/>
    <xdr:sp macro="" textlink="">
      <xdr:nvSpPr>
        <xdr:cNvPr id="4238" name="AutoShape 2"/>
        <xdr:cNvSpPr>
          <a:spLocks noChangeAspect="1" noChangeArrowheads="1"/>
        </xdr:cNvSpPr>
      </xdr:nvSpPr>
      <xdr:spPr bwMode="auto">
        <a:xfrm>
          <a:off x="497417" y="135339667"/>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7675" cy="247650"/>
    <xdr:sp macro="" textlink="">
      <xdr:nvSpPr>
        <xdr:cNvPr id="4239" name="AutoShape 2"/>
        <xdr:cNvSpPr>
          <a:spLocks noChangeAspect="1" noChangeArrowheads="1"/>
        </xdr:cNvSpPr>
      </xdr:nvSpPr>
      <xdr:spPr bwMode="auto">
        <a:xfrm>
          <a:off x="497417" y="135339667"/>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3</xdr:col>
      <xdr:colOff>0</xdr:colOff>
      <xdr:row>549</xdr:row>
      <xdr:rowOff>0</xdr:rowOff>
    </xdr:from>
    <xdr:ext cx="485775" cy="85725"/>
    <xdr:sp macro="" textlink="">
      <xdr:nvSpPr>
        <xdr:cNvPr id="4240" name="AutoShape 1"/>
        <xdr:cNvSpPr>
          <a:spLocks noChangeAspect="1" noChangeArrowheads="1"/>
        </xdr:cNvSpPr>
      </xdr:nvSpPr>
      <xdr:spPr bwMode="auto">
        <a:xfrm>
          <a:off x="497417" y="135339667"/>
          <a:ext cx="485775" cy="857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3</xdr:col>
      <xdr:colOff>0</xdr:colOff>
      <xdr:row>549</xdr:row>
      <xdr:rowOff>0</xdr:rowOff>
    </xdr:from>
    <xdr:ext cx="485775" cy="85725"/>
    <xdr:sp macro="" textlink="">
      <xdr:nvSpPr>
        <xdr:cNvPr id="4241" name="AutoShape 2"/>
        <xdr:cNvSpPr>
          <a:spLocks noChangeAspect="1" noChangeArrowheads="1"/>
        </xdr:cNvSpPr>
      </xdr:nvSpPr>
      <xdr:spPr bwMode="auto">
        <a:xfrm>
          <a:off x="497417" y="135339667"/>
          <a:ext cx="485775" cy="857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3</xdr:col>
      <xdr:colOff>0</xdr:colOff>
      <xdr:row>549</xdr:row>
      <xdr:rowOff>0</xdr:rowOff>
    </xdr:from>
    <xdr:ext cx="485775" cy="85725"/>
    <xdr:sp macro="" textlink="">
      <xdr:nvSpPr>
        <xdr:cNvPr id="4242" name="AutoShape 3"/>
        <xdr:cNvSpPr>
          <a:spLocks noChangeAspect="1" noChangeArrowheads="1"/>
        </xdr:cNvSpPr>
      </xdr:nvSpPr>
      <xdr:spPr bwMode="auto">
        <a:xfrm>
          <a:off x="497417" y="135339667"/>
          <a:ext cx="485775" cy="857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485775</xdr:colOff>
      <xdr:row>549</xdr:row>
      <xdr:rowOff>0</xdr:rowOff>
    </xdr:from>
    <xdr:ext cx="383116" cy="333375"/>
    <xdr:sp macro="" textlink="">
      <xdr:nvSpPr>
        <xdr:cNvPr id="4244" name="AutoShape 2"/>
        <xdr:cNvSpPr>
          <a:spLocks noChangeAspect="1" noChangeArrowheads="1"/>
        </xdr:cNvSpPr>
      </xdr:nvSpPr>
      <xdr:spPr bwMode="auto">
        <a:xfrm>
          <a:off x="497417" y="135339667"/>
          <a:ext cx="383116"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485775</xdr:colOff>
      <xdr:row>549</xdr:row>
      <xdr:rowOff>0</xdr:rowOff>
    </xdr:from>
    <xdr:ext cx="383116" cy="323850"/>
    <xdr:sp macro="" textlink="">
      <xdr:nvSpPr>
        <xdr:cNvPr id="4245" name="AutoShape 2"/>
        <xdr:cNvSpPr>
          <a:spLocks noChangeAspect="1" noChangeArrowheads="1"/>
        </xdr:cNvSpPr>
      </xdr:nvSpPr>
      <xdr:spPr bwMode="auto">
        <a:xfrm>
          <a:off x="497417" y="135339667"/>
          <a:ext cx="383116" cy="3238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485775</xdr:colOff>
      <xdr:row>549</xdr:row>
      <xdr:rowOff>0</xdr:rowOff>
    </xdr:from>
    <xdr:ext cx="383116" cy="314325"/>
    <xdr:sp macro="" textlink="">
      <xdr:nvSpPr>
        <xdr:cNvPr id="4246" name="AutoShape 2"/>
        <xdr:cNvSpPr>
          <a:spLocks noChangeAspect="1" noChangeArrowheads="1"/>
        </xdr:cNvSpPr>
      </xdr:nvSpPr>
      <xdr:spPr bwMode="auto">
        <a:xfrm>
          <a:off x="497417" y="135339667"/>
          <a:ext cx="383116" cy="3143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485775</xdr:colOff>
      <xdr:row>549</xdr:row>
      <xdr:rowOff>0</xdr:rowOff>
    </xdr:from>
    <xdr:ext cx="383116" cy="314325"/>
    <xdr:sp macro="" textlink="">
      <xdr:nvSpPr>
        <xdr:cNvPr id="4247" name="AutoShape 2"/>
        <xdr:cNvSpPr>
          <a:spLocks noChangeAspect="1" noChangeArrowheads="1"/>
        </xdr:cNvSpPr>
      </xdr:nvSpPr>
      <xdr:spPr bwMode="auto">
        <a:xfrm>
          <a:off x="497417" y="135339667"/>
          <a:ext cx="383116" cy="3143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485775</xdr:colOff>
      <xdr:row>549</xdr:row>
      <xdr:rowOff>0</xdr:rowOff>
    </xdr:from>
    <xdr:ext cx="383116" cy="333375"/>
    <xdr:sp macro="" textlink="">
      <xdr:nvSpPr>
        <xdr:cNvPr id="4248" name="AutoShape 2"/>
        <xdr:cNvSpPr>
          <a:spLocks noChangeAspect="1" noChangeArrowheads="1"/>
        </xdr:cNvSpPr>
      </xdr:nvSpPr>
      <xdr:spPr bwMode="auto">
        <a:xfrm>
          <a:off x="497417" y="135339667"/>
          <a:ext cx="383116"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485775</xdr:colOff>
      <xdr:row>549</xdr:row>
      <xdr:rowOff>0</xdr:rowOff>
    </xdr:from>
    <xdr:ext cx="383116" cy="161925"/>
    <xdr:sp macro="" textlink="">
      <xdr:nvSpPr>
        <xdr:cNvPr id="4249" name="AutoShape 2"/>
        <xdr:cNvSpPr>
          <a:spLocks noChangeAspect="1" noChangeArrowheads="1"/>
        </xdr:cNvSpPr>
      </xdr:nvSpPr>
      <xdr:spPr bwMode="auto">
        <a:xfrm>
          <a:off x="497417" y="135339667"/>
          <a:ext cx="383116"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485775</xdr:colOff>
      <xdr:row>549</xdr:row>
      <xdr:rowOff>0</xdr:rowOff>
    </xdr:from>
    <xdr:ext cx="383116" cy="161925"/>
    <xdr:sp macro="" textlink="">
      <xdr:nvSpPr>
        <xdr:cNvPr id="4250" name="AutoShape 2"/>
        <xdr:cNvSpPr>
          <a:spLocks noChangeAspect="1" noChangeArrowheads="1"/>
        </xdr:cNvSpPr>
      </xdr:nvSpPr>
      <xdr:spPr bwMode="auto">
        <a:xfrm>
          <a:off x="497417" y="135339667"/>
          <a:ext cx="383116"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485775</xdr:colOff>
      <xdr:row>549</xdr:row>
      <xdr:rowOff>0</xdr:rowOff>
    </xdr:from>
    <xdr:ext cx="383116" cy="323850"/>
    <xdr:sp macro="" textlink="">
      <xdr:nvSpPr>
        <xdr:cNvPr id="4251" name="AutoShape 2"/>
        <xdr:cNvSpPr>
          <a:spLocks noChangeAspect="1" noChangeArrowheads="1"/>
        </xdr:cNvSpPr>
      </xdr:nvSpPr>
      <xdr:spPr bwMode="auto">
        <a:xfrm>
          <a:off x="497417" y="135339667"/>
          <a:ext cx="383116" cy="3238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485775</xdr:colOff>
      <xdr:row>549</xdr:row>
      <xdr:rowOff>0</xdr:rowOff>
    </xdr:from>
    <xdr:ext cx="383116" cy="323850"/>
    <xdr:sp macro="" textlink="">
      <xdr:nvSpPr>
        <xdr:cNvPr id="4252" name="AutoShape 2"/>
        <xdr:cNvSpPr>
          <a:spLocks noChangeAspect="1" noChangeArrowheads="1"/>
        </xdr:cNvSpPr>
      </xdr:nvSpPr>
      <xdr:spPr bwMode="auto">
        <a:xfrm>
          <a:off x="497417" y="135339667"/>
          <a:ext cx="383116" cy="3238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485775</xdr:colOff>
      <xdr:row>549</xdr:row>
      <xdr:rowOff>0</xdr:rowOff>
    </xdr:from>
    <xdr:ext cx="383116" cy="333375"/>
    <xdr:sp macro="" textlink="">
      <xdr:nvSpPr>
        <xdr:cNvPr id="4253" name="AutoShape 2"/>
        <xdr:cNvSpPr>
          <a:spLocks noChangeAspect="1" noChangeArrowheads="1"/>
        </xdr:cNvSpPr>
      </xdr:nvSpPr>
      <xdr:spPr bwMode="auto">
        <a:xfrm>
          <a:off x="497417" y="135339667"/>
          <a:ext cx="383116"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485775</xdr:colOff>
      <xdr:row>549</xdr:row>
      <xdr:rowOff>0</xdr:rowOff>
    </xdr:from>
    <xdr:ext cx="383116" cy="333375"/>
    <xdr:sp macro="" textlink="">
      <xdr:nvSpPr>
        <xdr:cNvPr id="4258" name="AutoShape 2"/>
        <xdr:cNvSpPr>
          <a:spLocks noChangeAspect="1" noChangeArrowheads="1"/>
        </xdr:cNvSpPr>
      </xdr:nvSpPr>
      <xdr:spPr bwMode="auto">
        <a:xfrm>
          <a:off x="497417" y="135339667"/>
          <a:ext cx="383116"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485775</xdr:colOff>
      <xdr:row>549</xdr:row>
      <xdr:rowOff>0</xdr:rowOff>
    </xdr:from>
    <xdr:ext cx="383116" cy="323850"/>
    <xdr:sp macro="" textlink="">
      <xdr:nvSpPr>
        <xdr:cNvPr id="4259" name="AutoShape 2"/>
        <xdr:cNvSpPr>
          <a:spLocks noChangeAspect="1" noChangeArrowheads="1"/>
        </xdr:cNvSpPr>
      </xdr:nvSpPr>
      <xdr:spPr bwMode="auto">
        <a:xfrm>
          <a:off x="497417" y="135339667"/>
          <a:ext cx="383116" cy="3238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485775</xdr:colOff>
      <xdr:row>549</xdr:row>
      <xdr:rowOff>0</xdr:rowOff>
    </xdr:from>
    <xdr:ext cx="383116" cy="314325"/>
    <xdr:sp macro="" textlink="">
      <xdr:nvSpPr>
        <xdr:cNvPr id="4260" name="AutoShape 2"/>
        <xdr:cNvSpPr>
          <a:spLocks noChangeAspect="1" noChangeArrowheads="1"/>
        </xdr:cNvSpPr>
      </xdr:nvSpPr>
      <xdr:spPr bwMode="auto">
        <a:xfrm>
          <a:off x="497417" y="135339667"/>
          <a:ext cx="383116" cy="3143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485775</xdr:colOff>
      <xdr:row>549</xdr:row>
      <xdr:rowOff>0</xdr:rowOff>
    </xdr:from>
    <xdr:ext cx="383116" cy="314325"/>
    <xdr:sp macro="" textlink="">
      <xdr:nvSpPr>
        <xdr:cNvPr id="4261" name="AutoShape 2"/>
        <xdr:cNvSpPr>
          <a:spLocks noChangeAspect="1" noChangeArrowheads="1"/>
        </xdr:cNvSpPr>
      </xdr:nvSpPr>
      <xdr:spPr bwMode="auto">
        <a:xfrm>
          <a:off x="497417" y="135339667"/>
          <a:ext cx="383116" cy="3143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485775</xdr:colOff>
      <xdr:row>549</xdr:row>
      <xdr:rowOff>0</xdr:rowOff>
    </xdr:from>
    <xdr:ext cx="383116" cy="333375"/>
    <xdr:sp macro="" textlink="">
      <xdr:nvSpPr>
        <xdr:cNvPr id="4262" name="AutoShape 2"/>
        <xdr:cNvSpPr>
          <a:spLocks noChangeAspect="1" noChangeArrowheads="1"/>
        </xdr:cNvSpPr>
      </xdr:nvSpPr>
      <xdr:spPr bwMode="auto">
        <a:xfrm>
          <a:off x="497417" y="135339667"/>
          <a:ext cx="383116"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485775</xdr:colOff>
      <xdr:row>549</xdr:row>
      <xdr:rowOff>0</xdr:rowOff>
    </xdr:from>
    <xdr:ext cx="383116" cy="161925"/>
    <xdr:sp macro="" textlink="">
      <xdr:nvSpPr>
        <xdr:cNvPr id="4263" name="AutoShape 2"/>
        <xdr:cNvSpPr>
          <a:spLocks noChangeAspect="1" noChangeArrowheads="1"/>
        </xdr:cNvSpPr>
      </xdr:nvSpPr>
      <xdr:spPr bwMode="auto">
        <a:xfrm>
          <a:off x="497417" y="135339667"/>
          <a:ext cx="383116"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485775</xdr:colOff>
      <xdr:row>549</xdr:row>
      <xdr:rowOff>0</xdr:rowOff>
    </xdr:from>
    <xdr:ext cx="383116" cy="161925"/>
    <xdr:sp macro="" textlink="">
      <xdr:nvSpPr>
        <xdr:cNvPr id="4264" name="AutoShape 2"/>
        <xdr:cNvSpPr>
          <a:spLocks noChangeAspect="1" noChangeArrowheads="1"/>
        </xdr:cNvSpPr>
      </xdr:nvSpPr>
      <xdr:spPr bwMode="auto">
        <a:xfrm>
          <a:off x="497417" y="135339667"/>
          <a:ext cx="383116"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485775</xdr:colOff>
      <xdr:row>549</xdr:row>
      <xdr:rowOff>0</xdr:rowOff>
    </xdr:from>
    <xdr:ext cx="383116" cy="323850"/>
    <xdr:sp macro="" textlink="">
      <xdr:nvSpPr>
        <xdr:cNvPr id="4265" name="AutoShape 2"/>
        <xdr:cNvSpPr>
          <a:spLocks noChangeAspect="1" noChangeArrowheads="1"/>
        </xdr:cNvSpPr>
      </xdr:nvSpPr>
      <xdr:spPr bwMode="auto">
        <a:xfrm>
          <a:off x="497417" y="135339667"/>
          <a:ext cx="383116" cy="3238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485775</xdr:colOff>
      <xdr:row>549</xdr:row>
      <xdr:rowOff>0</xdr:rowOff>
    </xdr:from>
    <xdr:ext cx="383116" cy="323850"/>
    <xdr:sp macro="" textlink="">
      <xdr:nvSpPr>
        <xdr:cNvPr id="4266" name="AutoShape 2"/>
        <xdr:cNvSpPr>
          <a:spLocks noChangeAspect="1" noChangeArrowheads="1"/>
        </xdr:cNvSpPr>
      </xdr:nvSpPr>
      <xdr:spPr bwMode="auto">
        <a:xfrm>
          <a:off x="497417" y="135339667"/>
          <a:ext cx="383116" cy="3238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485775</xdr:colOff>
      <xdr:row>549</xdr:row>
      <xdr:rowOff>0</xdr:rowOff>
    </xdr:from>
    <xdr:ext cx="383116" cy="333375"/>
    <xdr:sp macro="" textlink="">
      <xdr:nvSpPr>
        <xdr:cNvPr id="4267" name="AutoShape 2"/>
        <xdr:cNvSpPr>
          <a:spLocks noChangeAspect="1" noChangeArrowheads="1"/>
        </xdr:cNvSpPr>
      </xdr:nvSpPr>
      <xdr:spPr bwMode="auto">
        <a:xfrm>
          <a:off x="497417" y="135339667"/>
          <a:ext cx="383116"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485775</xdr:colOff>
      <xdr:row>549</xdr:row>
      <xdr:rowOff>0</xdr:rowOff>
    </xdr:from>
    <xdr:ext cx="383116" cy="333375"/>
    <xdr:sp macro="" textlink="">
      <xdr:nvSpPr>
        <xdr:cNvPr id="4268" name="AutoShape 2"/>
        <xdr:cNvSpPr>
          <a:spLocks noChangeAspect="1" noChangeArrowheads="1"/>
        </xdr:cNvSpPr>
      </xdr:nvSpPr>
      <xdr:spPr bwMode="auto">
        <a:xfrm>
          <a:off x="497417" y="135339667"/>
          <a:ext cx="383116"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485775</xdr:colOff>
      <xdr:row>549</xdr:row>
      <xdr:rowOff>0</xdr:rowOff>
    </xdr:from>
    <xdr:ext cx="383116" cy="323850"/>
    <xdr:sp macro="" textlink="">
      <xdr:nvSpPr>
        <xdr:cNvPr id="4269" name="AutoShape 2"/>
        <xdr:cNvSpPr>
          <a:spLocks noChangeAspect="1" noChangeArrowheads="1"/>
        </xdr:cNvSpPr>
      </xdr:nvSpPr>
      <xdr:spPr bwMode="auto">
        <a:xfrm>
          <a:off x="497417" y="135339667"/>
          <a:ext cx="383116" cy="3238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485775</xdr:colOff>
      <xdr:row>549</xdr:row>
      <xdr:rowOff>0</xdr:rowOff>
    </xdr:from>
    <xdr:ext cx="383116" cy="314325"/>
    <xdr:sp macro="" textlink="">
      <xdr:nvSpPr>
        <xdr:cNvPr id="4270" name="AutoShape 2"/>
        <xdr:cNvSpPr>
          <a:spLocks noChangeAspect="1" noChangeArrowheads="1"/>
        </xdr:cNvSpPr>
      </xdr:nvSpPr>
      <xdr:spPr bwMode="auto">
        <a:xfrm>
          <a:off x="497417" y="135339667"/>
          <a:ext cx="383116" cy="3143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485775</xdr:colOff>
      <xdr:row>549</xdr:row>
      <xdr:rowOff>0</xdr:rowOff>
    </xdr:from>
    <xdr:ext cx="383116" cy="314325"/>
    <xdr:sp macro="" textlink="">
      <xdr:nvSpPr>
        <xdr:cNvPr id="4271" name="AutoShape 2"/>
        <xdr:cNvSpPr>
          <a:spLocks noChangeAspect="1" noChangeArrowheads="1"/>
        </xdr:cNvSpPr>
      </xdr:nvSpPr>
      <xdr:spPr bwMode="auto">
        <a:xfrm>
          <a:off x="497417" y="135339667"/>
          <a:ext cx="383116" cy="3143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485775</xdr:colOff>
      <xdr:row>549</xdr:row>
      <xdr:rowOff>0</xdr:rowOff>
    </xdr:from>
    <xdr:ext cx="383116" cy="333375"/>
    <xdr:sp macro="" textlink="">
      <xdr:nvSpPr>
        <xdr:cNvPr id="4272" name="AutoShape 2"/>
        <xdr:cNvSpPr>
          <a:spLocks noChangeAspect="1" noChangeArrowheads="1"/>
        </xdr:cNvSpPr>
      </xdr:nvSpPr>
      <xdr:spPr bwMode="auto">
        <a:xfrm>
          <a:off x="497417" y="135339667"/>
          <a:ext cx="383116"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485775</xdr:colOff>
      <xdr:row>549</xdr:row>
      <xdr:rowOff>0</xdr:rowOff>
    </xdr:from>
    <xdr:ext cx="383116" cy="323850"/>
    <xdr:sp macro="" textlink="">
      <xdr:nvSpPr>
        <xdr:cNvPr id="4273" name="AutoShape 2"/>
        <xdr:cNvSpPr>
          <a:spLocks noChangeAspect="1" noChangeArrowheads="1"/>
        </xdr:cNvSpPr>
      </xdr:nvSpPr>
      <xdr:spPr bwMode="auto">
        <a:xfrm>
          <a:off x="497417" y="135339667"/>
          <a:ext cx="383116" cy="3238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485775</xdr:colOff>
      <xdr:row>549</xdr:row>
      <xdr:rowOff>0</xdr:rowOff>
    </xdr:from>
    <xdr:ext cx="383116" cy="323850"/>
    <xdr:sp macro="" textlink="">
      <xdr:nvSpPr>
        <xdr:cNvPr id="4274" name="AutoShape 2"/>
        <xdr:cNvSpPr>
          <a:spLocks noChangeAspect="1" noChangeArrowheads="1"/>
        </xdr:cNvSpPr>
      </xdr:nvSpPr>
      <xdr:spPr bwMode="auto">
        <a:xfrm>
          <a:off x="497417" y="135339667"/>
          <a:ext cx="383116" cy="3238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485775</xdr:colOff>
      <xdr:row>549</xdr:row>
      <xdr:rowOff>0</xdr:rowOff>
    </xdr:from>
    <xdr:ext cx="383116" cy="333375"/>
    <xdr:sp macro="" textlink="">
      <xdr:nvSpPr>
        <xdr:cNvPr id="4275" name="AutoShape 2"/>
        <xdr:cNvSpPr>
          <a:spLocks noChangeAspect="1" noChangeArrowheads="1"/>
        </xdr:cNvSpPr>
      </xdr:nvSpPr>
      <xdr:spPr bwMode="auto">
        <a:xfrm>
          <a:off x="497417" y="135339667"/>
          <a:ext cx="383116"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485775</xdr:colOff>
      <xdr:row>549</xdr:row>
      <xdr:rowOff>0</xdr:rowOff>
    </xdr:from>
    <xdr:ext cx="383116" cy="333375"/>
    <xdr:sp macro="" textlink="">
      <xdr:nvSpPr>
        <xdr:cNvPr id="4276" name="AutoShape 2"/>
        <xdr:cNvSpPr>
          <a:spLocks noChangeAspect="1" noChangeArrowheads="1"/>
        </xdr:cNvSpPr>
      </xdr:nvSpPr>
      <xdr:spPr bwMode="auto">
        <a:xfrm>
          <a:off x="497417" y="135339667"/>
          <a:ext cx="383116"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485775</xdr:colOff>
      <xdr:row>549</xdr:row>
      <xdr:rowOff>0</xdr:rowOff>
    </xdr:from>
    <xdr:ext cx="383116" cy="323850"/>
    <xdr:sp macro="" textlink="">
      <xdr:nvSpPr>
        <xdr:cNvPr id="4277" name="AutoShape 2"/>
        <xdr:cNvSpPr>
          <a:spLocks noChangeAspect="1" noChangeArrowheads="1"/>
        </xdr:cNvSpPr>
      </xdr:nvSpPr>
      <xdr:spPr bwMode="auto">
        <a:xfrm>
          <a:off x="497417" y="135339667"/>
          <a:ext cx="383116" cy="3238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485775</xdr:colOff>
      <xdr:row>549</xdr:row>
      <xdr:rowOff>0</xdr:rowOff>
    </xdr:from>
    <xdr:ext cx="383116" cy="314325"/>
    <xdr:sp macro="" textlink="">
      <xdr:nvSpPr>
        <xdr:cNvPr id="4278" name="AutoShape 2"/>
        <xdr:cNvSpPr>
          <a:spLocks noChangeAspect="1" noChangeArrowheads="1"/>
        </xdr:cNvSpPr>
      </xdr:nvSpPr>
      <xdr:spPr bwMode="auto">
        <a:xfrm>
          <a:off x="497417" y="135339667"/>
          <a:ext cx="383116" cy="3143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485775</xdr:colOff>
      <xdr:row>549</xdr:row>
      <xdr:rowOff>0</xdr:rowOff>
    </xdr:from>
    <xdr:ext cx="383116" cy="314325"/>
    <xdr:sp macro="" textlink="">
      <xdr:nvSpPr>
        <xdr:cNvPr id="4279" name="AutoShape 2"/>
        <xdr:cNvSpPr>
          <a:spLocks noChangeAspect="1" noChangeArrowheads="1"/>
        </xdr:cNvSpPr>
      </xdr:nvSpPr>
      <xdr:spPr bwMode="auto">
        <a:xfrm>
          <a:off x="497417" y="135339667"/>
          <a:ext cx="383116" cy="3143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485775</xdr:colOff>
      <xdr:row>549</xdr:row>
      <xdr:rowOff>0</xdr:rowOff>
    </xdr:from>
    <xdr:ext cx="383116" cy="333375"/>
    <xdr:sp macro="" textlink="">
      <xdr:nvSpPr>
        <xdr:cNvPr id="4280" name="AutoShape 2"/>
        <xdr:cNvSpPr>
          <a:spLocks noChangeAspect="1" noChangeArrowheads="1"/>
        </xdr:cNvSpPr>
      </xdr:nvSpPr>
      <xdr:spPr bwMode="auto">
        <a:xfrm>
          <a:off x="497417" y="135339667"/>
          <a:ext cx="383116"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485775</xdr:colOff>
      <xdr:row>549</xdr:row>
      <xdr:rowOff>0</xdr:rowOff>
    </xdr:from>
    <xdr:ext cx="383116" cy="323850"/>
    <xdr:sp macro="" textlink="">
      <xdr:nvSpPr>
        <xdr:cNvPr id="4281" name="AutoShape 2"/>
        <xdr:cNvSpPr>
          <a:spLocks noChangeAspect="1" noChangeArrowheads="1"/>
        </xdr:cNvSpPr>
      </xdr:nvSpPr>
      <xdr:spPr bwMode="auto">
        <a:xfrm>
          <a:off x="497417" y="135339667"/>
          <a:ext cx="383116" cy="3238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485775</xdr:colOff>
      <xdr:row>549</xdr:row>
      <xdr:rowOff>0</xdr:rowOff>
    </xdr:from>
    <xdr:ext cx="383116" cy="323850"/>
    <xdr:sp macro="" textlink="">
      <xdr:nvSpPr>
        <xdr:cNvPr id="4282" name="AutoShape 2"/>
        <xdr:cNvSpPr>
          <a:spLocks noChangeAspect="1" noChangeArrowheads="1"/>
        </xdr:cNvSpPr>
      </xdr:nvSpPr>
      <xdr:spPr bwMode="auto">
        <a:xfrm>
          <a:off x="497417" y="135339667"/>
          <a:ext cx="383116" cy="3238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447675</xdr:colOff>
      <xdr:row>549</xdr:row>
      <xdr:rowOff>0</xdr:rowOff>
    </xdr:from>
    <xdr:ext cx="383116" cy="333375"/>
    <xdr:sp macro="" textlink="">
      <xdr:nvSpPr>
        <xdr:cNvPr id="4283" name="AutoShape 2"/>
        <xdr:cNvSpPr>
          <a:spLocks noChangeAspect="1" noChangeArrowheads="1"/>
        </xdr:cNvSpPr>
      </xdr:nvSpPr>
      <xdr:spPr bwMode="auto">
        <a:xfrm>
          <a:off x="497417" y="135339667"/>
          <a:ext cx="383116"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485775</xdr:colOff>
      <xdr:row>549</xdr:row>
      <xdr:rowOff>0</xdr:rowOff>
    </xdr:from>
    <xdr:ext cx="383116" cy="333375"/>
    <xdr:sp macro="" textlink="">
      <xdr:nvSpPr>
        <xdr:cNvPr id="4288" name="AutoShape 2"/>
        <xdr:cNvSpPr>
          <a:spLocks noChangeAspect="1" noChangeArrowheads="1"/>
        </xdr:cNvSpPr>
      </xdr:nvSpPr>
      <xdr:spPr bwMode="auto">
        <a:xfrm>
          <a:off x="497417" y="135339667"/>
          <a:ext cx="383116"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485775</xdr:colOff>
      <xdr:row>549</xdr:row>
      <xdr:rowOff>0</xdr:rowOff>
    </xdr:from>
    <xdr:ext cx="383116" cy="323850"/>
    <xdr:sp macro="" textlink="">
      <xdr:nvSpPr>
        <xdr:cNvPr id="4289" name="AutoShape 2"/>
        <xdr:cNvSpPr>
          <a:spLocks noChangeAspect="1" noChangeArrowheads="1"/>
        </xdr:cNvSpPr>
      </xdr:nvSpPr>
      <xdr:spPr bwMode="auto">
        <a:xfrm>
          <a:off x="497417" y="135339667"/>
          <a:ext cx="383116" cy="3238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485775</xdr:colOff>
      <xdr:row>549</xdr:row>
      <xdr:rowOff>0</xdr:rowOff>
    </xdr:from>
    <xdr:ext cx="383116" cy="314325"/>
    <xdr:sp macro="" textlink="">
      <xdr:nvSpPr>
        <xdr:cNvPr id="4290" name="AutoShape 2"/>
        <xdr:cNvSpPr>
          <a:spLocks noChangeAspect="1" noChangeArrowheads="1"/>
        </xdr:cNvSpPr>
      </xdr:nvSpPr>
      <xdr:spPr bwMode="auto">
        <a:xfrm>
          <a:off x="497417" y="135339667"/>
          <a:ext cx="383116" cy="3143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485775</xdr:colOff>
      <xdr:row>549</xdr:row>
      <xdr:rowOff>0</xdr:rowOff>
    </xdr:from>
    <xdr:ext cx="383116" cy="314325"/>
    <xdr:sp macro="" textlink="">
      <xdr:nvSpPr>
        <xdr:cNvPr id="4291" name="AutoShape 2"/>
        <xdr:cNvSpPr>
          <a:spLocks noChangeAspect="1" noChangeArrowheads="1"/>
        </xdr:cNvSpPr>
      </xdr:nvSpPr>
      <xdr:spPr bwMode="auto">
        <a:xfrm>
          <a:off x="497417" y="135339667"/>
          <a:ext cx="383116" cy="3143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485775</xdr:colOff>
      <xdr:row>549</xdr:row>
      <xdr:rowOff>0</xdr:rowOff>
    </xdr:from>
    <xdr:ext cx="383116" cy="333375"/>
    <xdr:sp macro="" textlink="">
      <xdr:nvSpPr>
        <xdr:cNvPr id="4292" name="AutoShape 2"/>
        <xdr:cNvSpPr>
          <a:spLocks noChangeAspect="1" noChangeArrowheads="1"/>
        </xdr:cNvSpPr>
      </xdr:nvSpPr>
      <xdr:spPr bwMode="auto">
        <a:xfrm>
          <a:off x="497417" y="135339667"/>
          <a:ext cx="383116"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485775</xdr:colOff>
      <xdr:row>549</xdr:row>
      <xdr:rowOff>0</xdr:rowOff>
    </xdr:from>
    <xdr:ext cx="383116" cy="161925"/>
    <xdr:sp macro="" textlink="">
      <xdr:nvSpPr>
        <xdr:cNvPr id="4293" name="AutoShape 2"/>
        <xdr:cNvSpPr>
          <a:spLocks noChangeAspect="1" noChangeArrowheads="1"/>
        </xdr:cNvSpPr>
      </xdr:nvSpPr>
      <xdr:spPr bwMode="auto">
        <a:xfrm>
          <a:off x="497417" y="135339667"/>
          <a:ext cx="383116"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485775</xdr:colOff>
      <xdr:row>549</xdr:row>
      <xdr:rowOff>0</xdr:rowOff>
    </xdr:from>
    <xdr:ext cx="383116" cy="161925"/>
    <xdr:sp macro="" textlink="">
      <xdr:nvSpPr>
        <xdr:cNvPr id="4294" name="AutoShape 2"/>
        <xdr:cNvSpPr>
          <a:spLocks noChangeAspect="1" noChangeArrowheads="1"/>
        </xdr:cNvSpPr>
      </xdr:nvSpPr>
      <xdr:spPr bwMode="auto">
        <a:xfrm>
          <a:off x="497417" y="135339667"/>
          <a:ext cx="383116"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485775</xdr:colOff>
      <xdr:row>549</xdr:row>
      <xdr:rowOff>0</xdr:rowOff>
    </xdr:from>
    <xdr:ext cx="383116" cy="323850"/>
    <xdr:sp macro="" textlink="">
      <xdr:nvSpPr>
        <xdr:cNvPr id="4295" name="AutoShape 2"/>
        <xdr:cNvSpPr>
          <a:spLocks noChangeAspect="1" noChangeArrowheads="1"/>
        </xdr:cNvSpPr>
      </xdr:nvSpPr>
      <xdr:spPr bwMode="auto">
        <a:xfrm>
          <a:off x="497417" y="135339667"/>
          <a:ext cx="383116" cy="3238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485775</xdr:colOff>
      <xdr:row>549</xdr:row>
      <xdr:rowOff>0</xdr:rowOff>
    </xdr:from>
    <xdr:ext cx="383116" cy="323850"/>
    <xdr:sp macro="" textlink="">
      <xdr:nvSpPr>
        <xdr:cNvPr id="4296" name="AutoShape 2"/>
        <xdr:cNvSpPr>
          <a:spLocks noChangeAspect="1" noChangeArrowheads="1"/>
        </xdr:cNvSpPr>
      </xdr:nvSpPr>
      <xdr:spPr bwMode="auto">
        <a:xfrm>
          <a:off x="497417" y="135339667"/>
          <a:ext cx="383116" cy="3238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485775</xdr:colOff>
      <xdr:row>549</xdr:row>
      <xdr:rowOff>0</xdr:rowOff>
    </xdr:from>
    <xdr:ext cx="383116" cy="333375"/>
    <xdr:sp macro="" textlink="">
      <xdr:nvSpPr>
        <xdr:cNvPr id="4297" name="AutoShape 2"/>
        <xdr:cNvSpPr>
          <a:spLocks noChangeAspect="1" noChangeArrowheads="1"/>
        </xdr:cNvSpPr>
      </xdr:nvSpPr>
      <xdr:spPr bwMode="auto">
        <a:xfrm>
          <a:off x="497417" y="135339667"/>
          <a:ext cx="383116"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485775</xdr:colOff>
      <xdr:row>549</xdr:row>
      <xdr:rowOff>0</xdr:rowOff>
    </xdr:from>
    <xdr:ext cx="383116" cy="333375"/>
    <xdr:sp macro="" textlink="">
      <xdr:nvSpPr>
        <xdr:cNvPr id="4302" name="AutoShape 2"/>
        <xdr:cNvSpPr>
          <a:spLocks noChangeAspect="1" noChangeArrowheads="1"/>
        </xdr:cNvSpPr>
      </xdr:nvSpPr>
      <xdr:spPr bwMode="auto">
        <a:xfrm>
          <a:off x="497417" y="135339667"/>
          <a:ext cx="383116"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485775</xdr:colOff>
      <xdr:row>549</xdr:row>
      <xdr:rowOff>0</xdr:rowOff>
    </xdr:from>
    <xdr:ext cx="383116" cy="323850"/>
    <xdr:sp macro="" textlink="">
      <xdr:nvSpPr>
        <xdr:cNvPr id="4303" name="AutoShape 2"/>
        <xdr:cNvSpPr>
          <a:spLocks noChangeAspect="1" noChangeArrowheads="1"/>
        </xdr:cNvSpPr>
      </xdr:nvSpPr>
      <xdr:spPr bwMode="auto">
        <a:xfrm>
          <a:off x="497417" y="135339667"/>
          <a:ext cx="383116" cy="3238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485775</xdr:colOff>
      <xdr:row>549</xdr:row>
      <xdr:rowOff>0</xdr:rowOff>
    </xdr:from>
    <xdr:ext cx="383116" cy="314325"/>
    <xdr:sp macro="" textlink="">
      <xdr:nvSpPr>
        <xdr:cNvPr id="4304" name="AutoShape 2"/>
        <xdr:cNvSpPr>
          <a:spLocks noChangeAspect="1" noChangeArrowheads="1"/>
        </xdr:cNvSpPr>
      </xdr:nvSpPr>
      <xdr:spPr bwMode="auto">
        <a:xfrm>
          <a:off x="497417" y="135339667"/>
          <a:ext cx="383116" cy="3143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485775</xdr:colOff>
      <xdr:row>549</xdr:row>
      <xdr:rowOff>0</xdr:rowOff>
    </xdr:from>
    <xdr:ext cx="383116" cy="314325"/>
    <xdr:sp macro="" textlink="">
      <xdr:nvSpPr>
        <xdr:cNvPr id="4305" name="AutoShape 2"/>
        <xdr:cNvSpPr>
          <a:spLocks noChangeAspect="1" noChangeArrowheads="1"/>
        </xdr:cNvSpPr>
      </xdr:nvSpPr>
      <xdr:spPr bwMode="auto">
        <a:xfrm>
          <a:off x="497417" y="135339667"/>
          <a:ext cx="383116" cy="3143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485775</xdr:colOff>
      <xdr:row>549</xdr:row>
      <xdr:rowOff>0</xdr:rowOff>
    </xdr:from>
    <xdr:ext cx="383116" cy="333375"/>
    <xdr:sp macro="" textlink="">
      <xdr:nvSpPr>
        <xdr:cNvPr id="4306" name="AutoShape 2"/>
        <xdr:cNvSpPr>
          <a:spLocks noChangeAspect="1" noChangeArrowheads="1"/>
        </xdr:cNvSpPr>
      </xdr:nvSpPr>
      <xdr:spPr bwMode="auto">
        <a:xfrm>
          <a:off x="497417" y="135339667"/>
          <a:ext cx="383116"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485775</xdr:colOff>
      <xdr:row>549</xdr:row>
      <xdr:rowOff>0</xdr:rowOff>
    </xdr:from>
    <xdr:ext cx="383116" cy="161925"/>
    <xdr:sp macro="" textlink="">
      <xdr:nvSpPr>
        <xdr:cNvPr id="4307" name="AutoShape 2"/>
        <xdr:cNvSpPr>
          <a:spLocks noChangeAspect="1" noChangeArrowheads="1"/>
        </xdr:cNvSpPr>
      </xdr:nvSpPr>
      <xdr:spPr bwMode="auto">
        <a:xfrm>
          <a:off x="497417" y="135339667"/>
          <a:ext cx="383116"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485775</xdr:colOff>
      <xdr:row>549</xdr:row>
      <xdr:rowOff>0</xdr:rowOff>
    </xdr:from>
    <xdr:ext cx="383116" cy="161925"/>
    <xdr:sp macro="" textlink="">
      <xdr:nvSpPr>
        <xdr:cNvPr id="4308" name="AutoShape 2"/>
        <xdr:cNvSpPr>
          <a:spLocks noChangeAspect="1" noChangeArrowheads="1"/>
        </xdr:cNvSpPr>
      </xdr:nvSpPr>
      <xdr:spPr bwMode="auto">
        <a:xfrm>
          <a:off x="497417" y="135339667"/>
          <a:ext cx="383116"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485775</xdr:colOff>
      <xdr:row>549</xdr:row>
      <xdr:rowOff>0</xdr:rowOff>
    </xdr:from>
    <xdr:ext cx="383116" cy="323850"/>
    <xdr:sp macro="" textlink="">
      <xdr:nvSpPr>
        <xdr:cNvPr id="4309" name="AutoShape 2"/>
        <xdr:cNvSpPr>
          <a:spLocks noChangeAspect="1" noChangeArrowheads="1"/>
        </xdr:cNvSpPr>
      </xdr:nvSpPr>
      <xdr:spPr bwMode="auto">
        <a:xfrm>
          <a:off x="497417" y="135339667"/>
          <a:ext cx="383116" cy="3238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485775</xdr:colOff>
      <xdr:row>549</xdr:row>
      <xdr:rowOff>0</xdr:rowOff>
    </xdr:from>
    <xdr:ext cx="383116" cy="323850"/>
    <xdr:sp macro="" textlink="">
      <xdr:nvSpPr>
        <xdr:cNvPr id="4310" name="AutoShape 2"/>
        <xdr:cNvSpPr>
          <a:spLocks noChangeAspect="1" noChangeArrowheads="1"/>
        </xdr:cNvSpPr>
      </xdr:nvSpPr>
      <xdr:spPr bwMode="auto">
        <a:xfrm>
          <a:off x="497417" y="135339667"/>
          <a:ext cx="383116" cy="3238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485775</xdr:colOff>
      <xdr:row>549</xdr:row>
      <xdr:rowOff>0</xdr:rowOff>
    </xdr:from>
    <xdr:ext cx="383116" cy="333375"/>
    <xdr:sp macro="" textlink="">
      <xdr:nvSpPr>
        <xdr:cNvPr id="4311" name="AutoShape 2"/>
        <xdr:cNvSpPr>
          <a:spLocks noChangeAspect="1" noChangeArrowheads="1"/>
        </xdr:cNvSpPr>
      </xdr:nvSpPr>
      <xdr:spPr bwMode="auto">
        <a:xfrm>
          <a:off x="497417" y="135339667"/>
          <a:ext cx="383116"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485775</xdr:colOff>
      <xdr:row>549</xdr:row>
      <xdr:rowOff>0</xdr:rowOff>
    </xdr:from>
    <xdr:ext cx="383116" cy="333375"/>
    <xdr:sp macro="" textlink="">
      <xdr:nvSpPr>
        <xdr:cNvPr id="4312" name="AutoShape 2"/>
        <xdr:cNvSpPr>
          <a:spLocks noChangeAspect="1" noChangeArrowheads="1"/>
        </xdr:cNvSpPr>
      </xdr:nvSpPr>
      <xdr:spPr bwMode="auto">
        <a:xfrm>
          <a:off x="497417" y="135339667"/>
          <a:ext cx="383116"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485775</xdr:colOff>
      <xdr:row>549</xdr:row>
      <xdr:rowOff>0</xdr:rowOff>
    </xdr:from>
    <xdr:ext cx="383116" cy="323850"/>
    <xdr:sp macro="" textlink="">
      <xdr:nvSpPr>
        <xdr:cNvPr id="4313" name="AutoShape 2"/>
        <xdr:cNvSpPr>
          <a:spLocks noChangeAspect="1" noChangeArrowheads="1"/>
        </xdr:cNvSpPr>
      </xdr:nvSpPr>
      <xdr:spPr bwMode="auto">
        <a:xfrm>
          <a:off x="497417" y="135339667"/>
          <a:ext cx="383116" cy="3238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485775</xdr:colOff>
      <xdr:row>549</xdr:row>
      <xdr:rowOff>0</xdr:rowOff>
    </xdr:from>
    <xdr:ext cx="383116" cy="314325"/>
    <xdr:sp macro="" textlink="">
      <xdr:nvSpPr>
        <xdr:cNvPr id="4314" name="AutoShape 2"/>
        <xdr:cNvSpPr>
          <a:spLocks noChangeAspect="1" noChangeArrowheads="1"/>
        </xdr:cNvSpPr>
      </xdr:nvSpPr>
      <xdr:spPr bwMode="auto">
        <a:xfrm>
          <a:off x="497417" y="135339667"/>
          <a:ext cx="383116" cy="3143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485775</xdr:colOff>
      <xdr:row>549</xdr:row>
      <xdr:rowOff>0</xdr:rowOff>
    </xdr:from>
    <xdr:ext cx="383116" cy="314325"/>
    <xdr:sp macro="" textlink="">
      <xdr:nvSpPr>
        <xdr:cNvPr id="4315" name="AutoShape 2"/>
        <xdr:cNvSpPr>
          <a:spLocks noChangeAspect="1" noChangeArrowheads="1"/>
        </xdr:cNvSpPr>
      </xdr:nvSpPr>
      <xdr:spPr bwMode="auto">
        <a:xfrm>
          <a:off x="497417" y="135339667"/>
          <a:ext cx="383116" cy="3143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485775</xdr:colOff>
      <xdr:row>549</xdr:row>
      <xdr:rowOff>0</xdr:rowOff>
    </xdr:from>
    <xdr:ext cx="383116" cy="333375"/>
    <xdr:sp macro="" textlink="">
      <xdr:nvSpPr>
        <xdr:cNvPr id="4316" name="AutoShape 2"/>
        <xdr:cNvSpPr>
          <a:spLocks noChangeAspect="1" noChangeArrowheads="1"/>
        </xdr:cNvSpPr>
      </xdr:nvSpPr>
      <xdr:spPr bwMode="auto">
        <a:xfrm>
          <a:off x="497417" y="135339667"/>
          <a:ext cx="383116"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485775</xdr:colOff>
      <xdr:row>549</xdr:row>
      <xdr:rowOff>0</xdr:rowOff>
    </xdr:from>
    <xdr:ext cx="383116" cy="323850"/>
    <xdr:sp macro="" textlink="">
      <xdr:nvSpPr>
        <xdr:cNvPr id="4317" name="AutoShape 2"/>
        <xdr:cNvSpPr>
          <a:spLocks noChangeAspect="1" noChangeArrowheads="1"/>
        </xdr:cNvSpPr>
      </xdr:nvSpPr>
      <xdr:spPr bwMode="auto">
        <a:xfrm>
          <a:off x="497417" y="135339667"/>
          <a:ext cx="383116" cy="3238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485775</xdr:colOff>
      <xdr:row>549</xdr:row>
      <xdr:rowOff>0</xdr:rowOff>
    </xdr:from>
    <xdr:ext cx="383116" cy="323850"/>
    <xdr:sp macro="" textlink="">
      <xdr:nvSpPr>
        <xdr:cNvPr id="4318" name="AutoShape 2"/>
        <xdr:cNvSpPr>
          <a:spLocks noChangeAspect="1" noChangeArrowheads="1"/>
        </xdr:cNvSpPr>
      </xdr:nvSpPr>
      <xdr:spPr bwMode="auto">
        <a:xfrm>
          <a:off x="497417" y="135339667"/>
          <a:ext cx="383116" cy="3238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485775</xdr:colOff>
      <xdr:row>549</xdr:row>
      <xdr:rowOff>0</xdr:rowOff>
    </xdr:from>
    <xdr:ext cx="383116" cy="333375"/>
    <xdr:sp macro="" textlink="">
      <xdr:nvSpPr>
        <xdr:cNvPr id="4319" name="AutoShape 2"/>
        <xdr:cNvSpPr>
          <a:spLocks noChangeAspect="1" noChangeArrowheads="1"/>
        </xdr:cNvSpPr>
      </xdr:nvSpPr>
      <xdr:spPr bwMode="auto">
        <a:xfrm>
          <a:off x="497417" y="135339667"/>
          <a:ext cx="383116"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485775</xdr:colOff>
      <xdr:row>549</xdr:row>
      <xdr:rowOff>0</xdr:rowOff>
    </xdr:from>
    <xdr:ext cx="383116" cy="333375"/>
    <xdr:sp macro="" textlink="">
      <xdr:nvSpPr>
        <xdr:cNvPr id="4320" name="AutoShape 2"/>
        <xdr:cNvSpPr>
          <a:spLocks noChangeAspect="1" noChangeArrowheads="1"/>
        </xdr:cNvSpPr>
      </xdr:nvSpPr>
      <xdr:spPr bwMode="auto">
        <a:xfrm>
          <a:off x="497417" y="135339667"/>
          <a:ext cx="383116"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485775</xdr:colOff>
      <xdr:row>549</xdr:row>
      <xdr:rowOff>0</xdr:rowOff>
    </xdr:from>
    <xdr:ext cx="383116" cy="323850"/>
    <xdr:sp macro="" textlink="">
      <xdr:nvSpPr>
        <xdr:cNvPr id="4321" name="AutoShape 2"/>
        <xdr:cNvSpPr>
          <a:spLocks noChangeAspect="1" noChangeArrowheads="1"/>
        </xdr:cNvSpPr>
      </xdr:nvSpPr>
      <xdr:spPr bwMode="auto">
        <a:xfrm>
          <a:off x="497417" y="135339667"/>
          <a:ext cx="383116" cy="3238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485775</xdr:colOff>
      <xdr:row>549</xdr:row>
      <xdr:rowOff>0</xdr:rowOff>
    </xdr:from>
    <xdr:ext cx="383116" cy="314325"/>
    <xdr:sp macro="" textlink="">
      <xdr:nvSpPr>
        <xdr:cNvPr id="4322" name="AutoShape 2"/>
        <xdr:cNvSpPr>
          <a:spLocks noChangeAspect="1" noChangeArrowheads="1"/>
        </xdr:cNvSpPr>
      </xdr:nvSpPr>
      <xdr:spPr bwMode="auto">
        <a:xfrm>
          <a:off x="497417" y="135339667"/>
          <a:ext cx="383116" cy="3143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485775</xdr:colOff>
      <xdr:row>549</xdr:row>
      <xdr:rowOff>0</xdr:rowOff>
    </xdr:from>
    <xdr:ext cx="383116" cy="314325"/>
    <xdr:sp macro="" textlink="">
      <xdr:nvSpPr>
        <xdr:cNvPr id="4323" name="AutoShape 2"/>
        <xdr:cNvSpPr>
          <a:spLocks noChangeAspect="1" noChangeArrowheads="1"/>
        </xdr:cNvSpPr>
      </xdr:nvSpPr>
      <xdr:spPr bwMode="auto">
        <a:xfrm>
          <a:off x="497417" y="135339667"/>
          <a:ext cx="383116" cy="3143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485775</xdr:colOff>
      <xdr:row>549</xdr:row>
      <xdr:rowOff>0</xdr:rowOff>
    </xdr:from>
    <xdr:ext cx="383116" cy="333375"/>
    <xdr:sp macro="" textlink="">
      <xdr:nvSpPr>
        <xdr:cNvPr id="4324" name="AutoShape 2"/>
        <xdr:cNvSpPr>
          <a:spLocks noChangeAspect="1" noChangeArrowheads="1"/>
        </xdr:cNvSpPr>
      </xdr:nvSpPr>
      <xdr:spPr bwMode="auto">
        <a:xfrm>
          <a:off x="497417" y="135339667"/>
          <a:ext cx="383116"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485775</xdr:colOff>
      <xdr:row>549</xdr:row>
      <xdr:rowOff>0</xdr:rowOff>
    </xdr:from>
    <xdr:ext cx="383116" cy="323850"/>
    <xdr:sp macro="" textlink="">
      <xdr:nvSpPr>
        <xdr:cNvPr id="4325" name="AutoShape 2"/>
        <xdr:cNvSpPr>
          <a:spLocks noChangeAspect="1" noChangeArrowheads="1"/>
        </xdr:cNvSpPr>
      </xdr:nvSpPr>
      <xdr:spPr bwMode="auto">
        <a:xfrm>
          <a:off x="497417" y="135339667"/>
          <a:ext cx="383116" cy="3238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485775</xdr:colOff>
      <xdr:row>549</xdr:row>
      <xdr:rowOff>0</xdr:rowOff>
    </xdr:from>
    <xdr:ext cx="383116" cy="323850"/>
    <xdr:sp macro="" textlink="">
      <xdr:nvSpPr>
        <xdr:cNvPr id="4326" name="AutoShape 2"/>
        <xdr:cNvSpPr>
          <a:spLocks noChangeAspect="1" noChangeArrowheads="1"/>
        </xdr:cNvSpPr>
      </xdr:nvSpPr>
      <xdr:spPr bwMode="auto">
        <a:xfrm>
          <a:off x="497417" y="135339667"/>
          <a:ext cx="383116" cy="3238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447675</xdr:colOff>
      <xdr:row>549</xdr:row>
      <xdr:rowOff>0</xdr:rowOff>
    </xdr:from>
    <xdr:ext cx="383116" cy="333375"/>
    <xdr:sp macro="" textlink="">
      <xdr:nvSpPr>
        <xdr:cNvPr id="4327" name="AutoShape 2"/>
        <xdr:cNvSpPr>
          <a:spLocks noChangeAspect="1" noChangeArrowheads="1"/>
        </xdr:cNvSpPr>
      </xdr:nvSpPr>
      <xdr:spPr bwMode="auto">
        <a:xfrm>
          <a:off x="497417" y="135339667"/>
          <a:ext cx="383116"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381000</xdr:colOff>
      <xdr:row>549</xdr:row>
      <xdr:rowOff>0</xdr:rowOff>
    </xdr:from>
    <xdr:ext cx="554566" cy="371475"/>
    <xdr:sp macro="" textlink="">
      <xdr:nvSpPr>
        <xdr:cNvPr id="4328" name="AutoShape 2"/>
        <xdr:cNvSpPr>
          <a:spLocks noChangeAspect="1" noChangeArrowheads="1"/>
        </xdr:cNvSpPr>
      </xdr:nvSpPr>
      <xdr:spPr bwMode="auto">
        <a:xfrm>
          <a:off x="497417" y="135339667"/>
          <a:ext cx="554566"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381000</xdr:colOff>
      <xdr:row>549</xdr:row>
      <xdr:rowOff>0</xdr:rowOff>
    </xdr:from>
    <xdr:ext cx="554566" cy="365125"/>
    <xdr:sp macro="" textlink="">
      <xdr:nvSpPr>
        <xdr:cNvPr id="4329" name="AutoShape 2"/>
        <xdr:cNvSpPr>
          <a:spLocks noChangeAspect="1" noChangeArrowheads="1"/>
        </xdr:cNvSpPr>
      </xdr:nvSpPr>
      <xdr:spPr bwMode="auto">
        <a:xfrm>
          <a:off x="497417" y="135339667"/>
          <a:ext cx="554566" cy="3651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381000</xdr:colOff>
      <xdr:row>549</xdr:row>
      <xdr:rowOff>0</xdr:rowOff>
    </xdr:from>
    <xdr:ext cx="554566" cy="361950"/>
    <xdr:sp macro="" textlink="">
      <xdr:nvSpPr>
        <xdr:cNvPr id="4330" name="AutoShape 2"/>
        <xdr:cNvSpPr>
          <a:spLocks noChangeAspect="1" noChangeArrowheads="1"/>
        </xdr:cNvSpPr>
      </xdr:nvSpPr>
      <xdr:spPr bwMode="auto">
        <a:xfrm>
          <a:off x="497417" y="135339667"/>
          <a:ext cx="554566" cy="3619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381000</xdr:colOff>
      <xdr:row>549</xdr:row>
      <xdr:rowOff>0</xdr:rowOff>
    </xdr:from>
    <xdr:ext cx="554566" cy="361950"/>
    <xdr:sp macro="" textlink="">
      <xdr:nvSpPr>
        <xdr:cNvPr id="4331" name="AutoShape 2"/>
        <xdr:cNvSpPr>
          <a:spLocks noChangeAspect="1" noChangeArrowheads="1"/>
        </xdr:cNvSpPr>
      </xdr:nvSpPr>
      <xdr:spPr bwMode="auto">
        <a:xfrm>
          <a:off x="497417" y="135339667"/>
          <a:ext cx="554566" cy="3619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381000</xdr:colOff>
      <xdr:row>549</xdr:row>
      <xdr:rowOff>0</xdr:rowOff>
    </xdr:from>
    <xdr:ext cx="554566" cy="371475"/>
    <xdr:sp macro="" textlink="">
      <xdr:nvSpPr>
        <xdr:cNvPr id="4332" name="AutoShape 2"/>
        <xdr:cNvSpPr>
          <a:spLocks noChangeAspect="1" noChangeArrowheads="1"/>
        </xdr:cNvSpPr>
      </xdr:nvSpPr>
      <xdr:spPr bwMode="auto">
        <a:xfrm>
          <a:off x="497417" y="135339667"/>
          <a:ext cx="554566"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381000</xdr:colOff>
      <xdr:row>549</xdr:row>
      <xdr:rowOff>0</xdr:rowOff>
    </xdr:from>
    <xdr:ext cx="554566" cy="365125"/>
    <xdr:sp macro="" textlink="">
      <xdr:nvSpPr>
        <xdr:cNvPr id="4333" name="AutoShape 2"/>
        <xdr:cNvSpPr>
          <a:spLocks noChangeAspect="1" noChangeArrowheads="1"/>
        </xdr:cNvSpPr>
      </xdr:nvSpPr>
      <xdr:spPr bwMode="auto">
        <a:xfrm>
          <a:off x="497417" y="135339667"/>
          <a:ext cx="554566" cy="3651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381000</xdr:colOff>
      <xdr:row>549</xdr:row>
      <xdr:rowOff>0</xdr:rowOff>
    </xdr:from>
    <xdr:ext cx="554566" cy="365125"/>
    <xdr:sp macro="" textlink="">
      <xdr:nvSpPr>
        <xdr:cNvPr id="4334" name="AutoShape 2"/>
        <xdr:cNvSpPr>
          <a:spLocks noChangeAspect="1" noChangeArrowheads="1"/>
        </xdr:cNvSpPr>
      </xdr:nvSpPr>
      <xdr:spPr bwMode="auto">
        <a:xfrm>
          <a:off x="497417" y="135339667"/>
          <a:ext cx="554566" cy="3651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381000</xdr:colOff>
      <xdr:row>549</xdr:row>
      <xdr:rowOff>0</xdr:rowOff>
    </xdr:from>
    <xdr:ext cx="554566" cy="371475"/>
    <xdr:sp macro="" textlink="">
      <xdr:nvSpPr>
        <xdr:cNvPr id="4335" name="AutoShape 2"/>
        <xdr:cNvSpPr>
          <a:spLocks noChangeAspect="1" noChangeArrowheads="1"/>
        </xdr:cNvSpPr>
      </xdr:nvSpPr>
      <xdr:spPr bwMode="auto">
        <a:xfrm>
          <a:off x="497417" y="135339667"/>
          <a:ext cx="554566"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381000</xdr:colOff>
      <xdr:row>549</xdr:row>
      <xdr:rowOff>0</xdr:rowOff>
    </xdr:from>
    <xdr:ext cx="554566" cy="371475"/>
    <xdr:sp macro="" textlink="">
      <xdr:nvSpPr>
        <xdr:cNvPr id="4336" name="AutoShape 2"/>
        <xdr:cNvSpPr>
          <a:spLocks noChangeAspect="1" noChangeArrowheads="1"/>
        </xdr:cNvSpPr>
      </xdr:nvSpPr>
      <xdr:spPr bwMode="auto">
        <a:xfrm>
          <a:off x="497417" y="135339667"/>
          <a:ext cx="554566"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381000</xdr:colOff>
      <xdr:row>549</xdr:row>
      <xdr:rowOff>0</xdr:rowOff>
    </xdr:from>
    <xdr:ext cx="554566" cy="365125"/>
    <xdr:sp macro="" textlink="">
      <xdr:nvSpPr>
        <xdr:cNvPr id="4337" name="AutoShape 2"/>
        <xdr:cNvSpPr>
          <a:spLocks noChangeAspect="1" noChangeArrowheads="1"/>
        </xdr:cNvSpPr>
      </xdr:nvSpPr>
      <xdr:spPr bwMode="auto">
        <a:xfrm>
          <a:off x="497417" y="135339667"/>
          <a:ext cx="554566" cy="3651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381000</xdr:colOff>
      <xdr:row>549</xdr:row>
      <xdr:rowOff>0</xdr:rowOff>
    </xdr:from>
    <xdr:ext cx="554566" cy="361950"/>
    <xdr:sp macro="" textlink="">
      <xdr:nvSpPr>
        <xdr:cNvPr id="4338" name="AutoShape 2"/>
        <xdr:cNvSpPr>
          <a:spLocks noChangeAspect="1" noChangeArrowheads="1"/>
        </xdr:cNvSpPr>
      </xdr:nvSpPr>
      <xdr:spPr bwMode="auto">
        <a:xfrm>
          <a:off x="497417" y="135339667"/>
          <a:ext cx="554566" cy="3619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381000</xdr:colOff>
      <xdr:row>549</xdr:row>
      <xdr:rowOff>0</xdr:rowOff>
    </xdr:from>
    <xdr:ext cx="554566" cy="361950"/>
    <xdr:sp macro="" textlink="">
      <xdr:nvSpPr>
        <xdr:cNvPr id="4339" name="AutoShape 2"/>
        <xdr:cNvSpPr>
          <a:spLocks noChangeAspect="1" noChangeArrowheads="1"/>
        </xdr:cNvSpPr>
      </xdr:nvSpPr>
      <xdr:spPr bwMode="auto">
        <a:xfrm>
          <a:off x="497417" y="135339667"/>
          <a:ext cx="554566" cy="3619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381000</xdr:colOff>
      <xdr:row>549</xdr:row>
      <xdr:rowOff>0</xdr:rowOff>
    </xdr:from>
    <xdr:ext cx="554566" cy="371475"/>
    <xdr:sp macro="" textlink="">
      <xdr:nvSpPr>
        <xdr:cNvPr id="4340" name="AutoShape 2"/>
        <xdr:cNvSpPr>
          <a:spLocks noChangeAspect="1" noChangeArrowheads="1"/>
        </xdr:cNvSpPr>
      </xdr:nvSpPr>
      <xdr:spPr bwMode="auto">
        <a:xfrm>
          <a:off x="497417" y="135339667"/>
          <a:ext cx="554566"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381000</xdr:colOff>
      <xdr:row>549</xdr:row>
      <xdr:rowOff>0</xdr:rowOff>
    </xdr:from>
    <xdr:ext cx="554566" cy="365125"/>
    <xdr:sp macro="" textlink="">
      <xdr:nvSpPr>
        <xdr:cNvPr id="4341" name="AutoShape 2"/>
        <xdr:cNvSpPr>
          <a:spLocks noChangeAspect="1" noChangeArrowheads="1"/>
        </xdr:cNvSpPr>
      </xdr:nvSpPr>
      <xdr:spPr bwMode="auto">
        <a:xfrm>
          <a:off x="497417" y="135339667"/>
          <a:ext cx="554566" cy="3651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381000</xdr:colOff>
      <xdr:row>549</xdr:row>
      <xdr:rowOff>0</xdr:rowOff>
    </xdr:from>
    <xdr:ext cx="554566" cy="365125"/>
    <xdr:sp macro="" textlink="">
      <xdr:nvSpPr>
        <xdr:cNvPr id="4342" name="AutoShape 2"/>
        <xdr:cNvSpPr>
          <a:spLocks noChangeAspect="1" noChangeArrowheads="1"/>
        </xdr:cNvSpPr>
      </xdr:nvSpPr>
      <xdr:spPr bwMode="auto">
        <a:xfrm>
          <a:off x="497417" y="135339667"/>
          <a:ext cx="554566" cy="3651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381000</xdr:colOff>
      <xdr:row>549</xdr:row>
      <xdr:rowOff>0</xdr:rowOff>
    </xdr:from>
    <xdr:ext cx="554566" cy="371475"/>
    <xdr:sp macro="" textlink="">
      <xdr:nvSpPr>
        <xdr:cNvPr id="4343" name="AutoShape 2"/>
        <xdr:cNvSpPr>
          <a:spLocks noChangeAspect="1" noChangeArrowheads="1"/>
        </xdr:cNvSpPr>
      </xdr:nvSpPr>
      <xdr:spPr bwMode="auto">
        <a:xfrm>
          <a:off x="497417" y="135339667"/>
          <a:ext cx="554566"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381000</xdr:colOff>
      <xdr:row>549</xdr:row>
      <xdr:rowOff>0</xdr:rowOff>
    </xdr:from>
    <xdr:ext cx="554566" cy="371475"/>
    <xdr:sp macro="" textlink="">
      <xdr:nvSpPr>
        <xdr:cNvPr id="4344" name="AutoShape 2"/>
        <xdr:cNvSpPr>
          <a:spLocks noChangeAspect="1" noChangeArrowheads="1"/>
        </xdr:cNvSpPr>
      </xdr:nvSpPr>
      <xdr:spPr bwMode="auto">
        <a:xfrm>
          <a:off x="497417" y="135339667"/>
          <a:ext cx="554566"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381000</xdr:colOff>
      <xdr:row>549</xdr:row>
      <xdr:rowOff>0</xdr:rowOff>
    </xdr:from>
    <xdr:ext cx="554566" cy="365125"/>
    <xdr:sp macro="" textlink="">
      <xdr:nvSpPr>
        <xdr:cNvPr id="4345" name="AutoShape 2"/>
        <xdr:cNvSpPr>
          <a:spLocks noChangeAspect="1" noChangeArrowheads="1"/>
        </xdr:cNvSpPr>
      </xdr:nvSpPr>
      <xdr:spPr bwMode="auto">
        <a:xfrm>
          <a:off x="497417" y="135339667"/>
          <a:ext cx="554566" cy="3651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381000</xdr:colOff>
      <xdr:row>549</xdr:row>
      <xdr:rowOff>0</xdr:rowOff>
    </xdr:from>
    <xdr:ext cx="554566" cy="361950"/>
    <xdr:sp macro="" textlink="">
      <xdr:nvSpPr>
        <xdr:cNvPr id="4346" name="AutoShape 2"/>
        <xdr:cNvSpPr>
          <a:spLocks noChangeAspect="1" noChangeArrowheads="1"/>
        </xdr:cNvSpPr>
      </xdr:nvSpPr>
      <xdr:spPr bwMode="auto">
        <a:xfrm>
          <a:off x="497417" y="135339667"/>
          <a:ext cx="554566" cy="3619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381000</xdr:colOff>
      <xdr:row>549</xdr:row>
      <xdr:rowOff>0</xdr:rowOff>
    </xdr:from>
    <xdr:ext cx="554566" cy="361950"/>
    <xdr:sp macro="" textlink="">
      <xdr:nvSpPr>
        <xdr:cNvPr id="4347" name="AutoShape 2"/>
        <xdr:cNvSpPr>
          <a:spLocks noChangeAspect="1" noChangeArrowheads="1"/>
        </xdr:cNvSpPr>
      </xdr:nvSpPr>
      <xdr:spPr bwMode="auto">
        <a:xfrm>
          <a:off x="497417" y="135339667"/>
          <a:ext cx="554566" cy="3619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381000</xdr:colOff>
      <xdr:row>549</xdr:row>
      <xdr:rowOff>0</xdr:rowOff>
    </xdr:from>
    <xdr:ext cx="554566" cy="371475"/>
    <xdr:sp macro="" textlink="">
      <xdr:nvSpPr>
        <xdr:cNvPr id="4348" name="AutoShape 2"/>
        <xdr:cNvSpPr>
          <a:spLocks noChangeAspect="1" noChangeArrowheads="1"/>
        </xdr:cNvSpPr>
      </xdr:nvSpPr>
      <xdr:spPr bwMode="auto">
        <a:xfrm>
          <a:off x="497417" y="135339667"/>
          <a:ext cx="554566"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381000</xdr:colOff>
      <xdr:row>549</xdr:row>
      <xdr:rowOff>0</xdr:rowOff>
    </xdr:from>
    <xdr:ext cx="554566" cy="365125"/>
    <xdr:sp macro="" textlink="">
      <xdr:nvSpPr>
        <xdr:cNvPr id="4349" name="AutoShape 2"/>
        <xdr:cNvSpPr>
          <a:spLocks noChangeAspect="1" noChangeArrowheads="1"/>
        </xdr:cNvSpPr>
      </xdr:nvSpPr>
      <xdr:spPr bwMode="auto">
        <a:xfrm>
          <a:off x="497417" y="135339667"/>
          <a:ext cx="554566" cy="3651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381000</xdr:colOff>
      <xdr:row>549</xdr:row>
      <xdr:rowOff>0</xdr:rowOff>
    </xdr:from>
    <xdr:ext cx="554566" cy="365125"/>
    <xdr:sp macro="" textlink="">
      <xdr:nvSpPr>
        <xdr:cNvPr id="4350" name="AutoShape 2"/>
        <xdr:cNvSpPr>
          <a:spLocks noChangeAspect="1" noChangeArrowheads="1"/>
        </xdr:cNvSpPr>
      </xdr:nvSpPr>
      <xdr:spPr bwMode="auto">
        <a:xfrm>
          <a:off x="497417" y="135339667"/>
          <a:ext cx="554566" cy="3651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381000</xdr:colOff>
      <xdr:row>549</xdr:row>
      <xdr:rowOff>0</xdr:rowOff>
    </xdr:from>
    <xdr:ext cx="554566" cy="371475"/>
    <xdr:sp macro="" textlink="">
      <xdr:nvSpPr>
        <xdr:cNvPr id="4351" name="AutoShape 2"/>
        <xdr:cNvSpPr>
          <a:spLocks noChangeAspect="1" noChangeArrowheads="1"/>
        </xdr:cNvSpPr>
      </xdr:nvSpPr>
      <xdr:spPr bwMode="auto">
        <a:xfrm>
          <a:off x="497417" y="135339667"/>
          <a:ext cx="554566"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381000</xdr:colOff>
      <xdr:row>549</xdr:row>
      <xdr:rowOff>0</xdr:rowOff>
    </xdr:from>
    <xdr:ext cx="554566" cy="371475"/>
    <xdr:sp macro="" textlink="">
      <xdr:nvSpPr>
        <xdr:cNvPr id="4352" name="AutoShape 2"/>
        <xdr:cNvSpPr>
          <a:spLocks noChangeAspect="1" noChangeArrowheads="1"/>
        </xdr:cNvSpPr>
      </xdr:nvSpPr>
      <xdr:spPr bwMode="auto">
        <a:xfrm>
          <a:off x="497417" y="135339667"/>
          <a:ext cx="554566"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381000</xdr:colOff>
      <xdr:row>549</xdr:row>
      <xdr:rowOff>0</xdr:rowOff>
    </xdr:from>
    <xdr:ext cx="554566" cy="365125"/>
    <xdr:sp macro="" textlink="">
      <xdr:nvSpPr>
        <xdr:cNvPr id="4353" name="AutoShape 2"/>
        <xdr:cNvSpPr>
          <a:spLocks noChangeAspect="1" noChangeArrowheads="1"/>
        </xdr:cNvSpPr>
      </xdr:nvSpPr>
      <xdr:spPr bwMode="auto">
        <a:xfrm>
          <a:off x="497417" y="135339667"/>
          <a:ext cx="554566" cy="3651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381000</xdr:colOff>
      <xdr:row>549</xdr:row>
      <xdr:rowOff>0</xdr:rowOff>
    </xdr:from>
    <xdr:ext cx="554566" cy="361950"/>
    <xdr:sp macro="" textlink="">
      <xdr:nvSpPr>
        <xdr:cNvPr id="4354" name="AutoShape 2"/>
        <xdr:cNvSpPr>
          <a:spLocks noChangeAspect="1" noChangeArrowheads="1"/>
        </xdr:cNvSpPr>
      </xdr:nvSpPr>
      <xdr:spPr bwMode="auto">
        <a:xfrm>
          <a:off x="497417" y="135339667"/>
          <a:ext cx="554566" cy="3619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381000</xdr:colOff>
      <xdr:row>549</xdr:row>
      <xdr:rowOff>0</xdr:rowOff>
    </xdr:from>
    <xdr:ext cx="554566" cy="361950"/>
    <xdr:sp macro="" textlink="">
      <xdr:nvSpPr>
        <xdr:cNvPr id="4355" name="AutoShape 2"/>
        <xdr:cNvSpPr>
          <a:spLocks noChangeAspect="1" noChangeArrowheads="1"/>
        </xdr:cNvSpPr>
      </xdr:nvSpPr>
      <xdr:spPr bwMode="auto">
        <a:xfrm>
          <a:off x="497417" y="135339667"/>
          <a:ext cx="554566" cy="3619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381000</xdr:colOff>
      <xdr:row>549</xdr:row>
      <xdr:rowOff>0</xdr:rowOff>
    </xdr:from>
    <xdr:ext cx="554566" cy="371475"/>
    <xdr:sp macro="" textlink="">
      <xdr:nvSpPr>
        <xdr:cNvPr id="4356" name="AutoShape 2"/>
        <xdr:cNvSpPr>
          <a:spLocks noChangeAspect="1" noChangeArrowheads="1"/>
        </xdr:cNvSpPr>
      </xdr:nvSpPr>
      <xdr:spPr bwMode="auto">
        <a:xfrm>
          <a:off x="497417" y="135339667"/>
          <a:ext cx="554566"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381000</xdr:colOff>
      <xdr:row>549</xdr:row>
      <xdr:rowOff>0</xdr:rowOff>
    </xdr:from>
    <xdr:ext cx="554566" cy="365125"/>
    <xdr:sp macro="" textlink="">
      <xdr:nvSpPr>
        <xdr:cNvPr id="4357" name="AutoShape 2"/>
        <xdr:cNvSpPr>
          <a:spLocks noChangeAspect="1" noChangeArrowheads="1"/>
        </xdr:cNvSpPr>
      </xdr:nvSpPr>
      <xdr:spPr bwMode="auto">
        <a:xfrm>
          <a:off x="497417" y="135339667"/>
          <a:ext cx="554566" cy="3651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381000</xdr:colOff>
      <xdr:row>549</xdr:row>
      <xdr:rowOff>0</xdr:rowOff>
    </xdr:from>
    <xdr:ext cx="554566" cy="365125"/>
    <xdr:sp macro="" textlink="">
      <xdr:nvSpPr>
        <xdr:cNvPr id="4358" name="AutoShape 2"/>
        <xdr:cNvSpPr>
          <a:spLocks noChangeAspect="1" noChangeArrowheads="1"/>
        </xdr:cNvSpPr>
      </xdr:nvSpPr>
      <xdr:spPr bwMode="auto">
        <a:xfrm>
          <a:off x="497417" y="135339667"/>
          <a:ext cx="554566" cy="3651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381000</xdr:colOff>
      <xdr:row>549</xdr:row>
      <xdr:rowOff>0</xdr:rowOff>
    </xdr:from>
    <xdr:ext cx="554566" cy="371475"/>
    <xdr:sp macro="" textlink="">
      <xdr:nvSpPr>
        <xdr:cNvPr id="4359" name="AutoShape 2"/>
        <xdr:cNvSpPr>
          <a:spLocks noChangeAspect="1" noChangeArrowheads="1"/>
        </xdr:cNvSpPr>
      </xdr:nvSpPr>
      <xdr:spPr bwMode="auto">
        <a:xfrm>
          <a:off x="497417" y="135339667"/>
          <a:ext cx="554566"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381000</xdr:colOff>
      <xdr:row>549</xdr:row>
      <xdr:rowOff>0</xdr:rowOff>
    </xdr:from>
    <xdr:ext cx="554566" cy="371475"/>
    <xdr:sp macro="" textlink="">
      <xdr:nvSpPr>
        <xdr:cNvPr id="4360" name="AutoShape 2"/>
        <xdr:cNvSpPr>
          <a:spLocks noChangeAspect="1" noChangeArrowheads="1"/>
        </xdr:cNvSpPr>
      </xdr:nvSpPr>
      <xdr:spPr bwMode="auto">
        <a:xfrm>
          <a:off x="497417" y="135339667"/>
          <a:ext cx="554566"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381000</xdr:colOff>
      <xdr:row>549</xdr:row>
      <xdr:rowOff>0</xdr:rowOff>
    </xdr:from>
    <xdr:ext cx="554566" cy="365125"/>
    <xdr:sp macro="" textlink="">
      <xdr:nvSpPr>
        <xdr:cNvPr id="4361" name="AutoShape 2"/>
        <xdr:cNvSpPr>
          <a:spLocks noChangeAspect="1" noChangeArrowheads="1"/>
        </xdr:cNvSpPr>
      </xdr:nvSpPr>
      <xdr:spPr bwMode="auto">
        <a:xfrm>
          <a:off x="497417" y="135339667"/>
          <a:ext cx="554566" cy="3651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381000</xdr:colOff>
      <xdr:row>549</xdr:row>
      <xdr:rowOff>0</xdr:rowOff>
    </xdr:from>
    <xdr:ext cx="554566" cy="361950"/>
    <xdr:sp macro="" textlink="">
      <xdr:nvSpPr>
        <xdr:cNvPr id="4362" name="AutoShape 2"/>
        <xdr:cNvSpPr>
          <a:spLocks noChangeAspect="1" noChangeArrowheads="1"/>
        </xdr:cNvSpPr>
      </xdr:nvSpPr>
      <xdr:spPr bwMode="auto">
        <a:xfrm>
          <a:off x="497417" y="135339667"/>
          <a:ext cx="554566" cy="3619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381000</xdr:colOff>
      <xdr:row>549</xdr:row>
      <xdr:rowOff>0</xdr:rowOff>
    </xdr:from>
    <xdr:ext cx="554566" cy="361950"/>
    <xdr:sp macro="" textlink="">
      <xdr:nvSpPr>
        <xdr:cNvPr id="4363" name="AutoShape 2"/>
        <xdr:cNvSpPr>
          <a:spLocks noChangeAspect="1" noChangeArrowheads="1"/>
        </xdr:cNvSpPr>
      </xdr:nvSpPr>
      <xdr:spPr bwMode="auto">
        <a:xfrm>
          <a:off x="497417" y="135339667"/>
          <a:ext cx="554566" cy="3619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381000</xdr:colOff>
      <xdr:row>549</xdr:row>
      <xdr:rowOff>0</xdr:rowOff>
    </xdr:from>
    <xdr:ext cx="554566" cy="371475"/>
    <xdr:sp macro="" textlink="">
      <xdr:nvSpPr>
        <xdr:cNvPr id="4364" name="AutoShape 2"/>
        <xdr:cNvSpPr>
          <a:spLocks noChangeAspect="1" noChangeArrowheads="1"/>
        </xdr:cNvSpPr>
      </xdr:nvSpPr>
      <xdr:spPr bwMode="auto">
        <a:xfrm>
          <a:off x="497417" y="135339667"/>
          <a:ext cx="554566"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381000</xdr:colOff>
      <xdr:row>549</xdr:row>
      <xdr:rowOff>0</xdr:rowOff>
    </xdr:from>
    <xdr:ext cx="554566" cy="365125"/>
    <xdr:sp macro="" textlink="">
      <xdr:nvSpPr>
        <xdr:cNvPr id="4365" name="AutoShape 2"/>
        <xdr:cNvSpPr>
          <a:spLocks noChangeAspect="1" noChangeArrowheads="1"/>
        </xdr:cNvSpPr>
      </xdr:nvSpPr>
      <xdr:spPr bwMode="auto">
        <a:xfrm>
          <a:off x="497417" y="135339667"/>
          <a:ext cx="554566" cy="3651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381000</xdr:colOff>
      <xdr:row>549</xdr:row>
      <xdr:rowOff>0</xdr:rowOff>
    </xdr:from>
    <xdr:ext cx="554566" cy="365125"/>
    <xdr:sp macro="" textlink="">
      <xdr:nvSpPr>
        <xdr:cNvPr id="4366" name="AutoShape 2"/>
        <xdr:cNvSpPr>
          <a:spLocks noChangeAspect="1" noChangeArrowheads="1"/>
        </xdr:cNvSpPr>
      </xdr:nvSpPr>
      <xdr:spPr bwMode="auto">
        <a:xfrm>
          <a:off x="497417" y="135339667"/>
          <a:ext cx="554566" cy="3651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381000</xdr:colOff>
      <xdr:row>549</xdr:row>
      <xdr:rowOff>0</xdr:rowOff>
    </xdr:from>
    <xdr:ext cx="554566" cy="371475"/>
    <xdr:sp macro="" textlink="">
      <xdr:nvSpPr>
        <xdr:cNvPr id="4367" name="AutoShape 2"/>
        <xdr:cNvSpPr>
          <a:spLocks noChangeAspect="1" noChangeArrowheads="1"/>
        </xdr:cNvSpPr>
      </xdr:nvSpPr>
      <xdr:spPr bwMode="auto">
        <a:xfrm>
          <a:off x="497417" y="135339667"/>
          <a:ext cx="554566"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381000</xdr:colOff>
      <xdr:row>549</xdr:row>
      <xdr:rowOff>0</xdr:rowOff>
    </xdr:from>
    <xdr:ext cx="554566" cy="371475"/>
    <xdr:sp macro="" textlink="">
      <xdr:nvSpPr>
        <xdr:cNvPr id="4368" name="AutoShape 2"/>
        <xdr:cNvSpPr>
          <a:spLocks noChangeAspect="1" noChangeArrowheads="1"/>
        </xdr:cNvSpPr>
      </xdr:nvSpPr>
      <xdr:spPr bwMode="auto">
        <a:xfrm>
          <a:off x="497417" y="135339667"/>
          <a:ext cx="554566"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381000</xdr:colOff>
      <xdr:row>549</xdr:row>
      <xdr:rowOff>0</xdr:rowOff>
    </xdr:from>
    <xdr:ext cx="554566" cy="365125"/>
    <xdr:sp macro="" textlink="">
      <xdr:nvSpPr>
        <xdr:cNvPr id="4369" name="AutoShape 2"/>
        <xdr:cNvSpPr>
          <a:spLocks noChangeAspect="1" noChangeArrowheads="1"/>
        </xdr:cNvSpPr>
      </xdr:nvSpPr>
      <xdr:spPr bwMode="auto">
        <a:xfrm>
          <a:off x="497417" y="135339667"/>
          <a:ext cx="554566" cy="3651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381000</xdr:colOff>
      <xdr:row>549</xdr:row>
      <xdr:rowOff>0</xdr:rowOff>
    </xdr:from>
    <xdr:ext cx="554566" cy="361950"/>
    <xdr:sp macro="" textlink="">
      <xdr:nvSpPr>
        <xdr:cNvPr id="4370" name="AutoShape 2"/>
        <xdr:cNvSpPr>
          <a:spLocks noChangeAspect="1" noChangeArrowheads="1"/>
        </xdr:cNvSpPr>
      </xdr:nvSpPr>
      <xdr:spPr bwMode="auto">
        <a:xfrm>
          <a:off x="497417" y="135339667"/>
          <a:ext cx="554566" cy="3619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381000</xdr:colOff>
      <xdr:row>549</xdr:row>
      <xdr:rowOff>0</xdr:rowOff>
    </xdr:from>
    <xdr:ext cx="554566" cy="361950"/>
    <xdr:sp macro="" textlink="">
      <xdr:nvSpPr>
        <xdr:cNvPr id="4371" name="AutoShape 2"/>
        <xdr:cNvSpPr>
          <a:spLocks noChangeAspect="1" noChangeArrowheads="1"/>
        </xdr:cNvSpPr>
      </xdr:nvSpPr>
      <xdr:spPr bwMode="auto">
        <a:xfrm>
          <a:off x="497417" y="135339667"/>
          <a:ext cx="554566" cy="3619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381000</xdr:colOff>
      <xdr:row>549</xdr:row>
      <xdr:rowOff>0</xdr:rowOff>
    </xdr:from>
    <xdr:ext cx="554566" cy="371475"/>
    <xdr:sp macro="" textlink="">
      <xdr:nvSpPr>
        <xdr:cNvPr id="4372" name="AutoShape 2"/>
        <xdr:cNvSpPr>
          <a:spLocks noChangeAspect="1" noChangeArrowheads="1"/>
        </xdr:cNvSpPr>
      </xdr:nvSpPr>
      <xdr:spPr bwMode="auto">
        <a:xfrm>
          <a:off x="497417" y="135339667"/>
          <a:ext cx="554566"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381000</xdr:colOff>
      <xdr:row>549</xdr:row>
      <xdr:rowOff>0</xdr:rowOff>
    </xdr:from>
    <xdr:ext cx="554566" cy="365125"/>
    <xdr:sp macro="" textlink="">
      <xdr:nvSpPr>
        <xdr:cNvPr id="4373" name="AutoShape 2"/>
        <xdr:cNvSpPr>
          <a:spLocks noChangeAspect="1" noChangeArrowheads="1"/>
        </xdr:cNvSpPr>
      </xdr:nvSpPr>
      <xdr:spPr bwMode="auto">
        <a:xfrm>
          <a:off x="497417" y="135339667"/>
          <a:ext cx="554566" cy="3651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381000</xdr:colOff>
      <xdr:row>549</xdr:row>
      <xdr:rowOff>0</xdr:rowOff>
    </xdr:from>
    <xdr:ext cx="554566" cy="365125"/>
    <xdr:sp macro="" textlink="">
      <xdr:nvSpPr>
        <xdr:cNvPr id="4374" name="AutoShape 2"/>
        <xdr:cNvSpPr>
          <a:spLocks noChangeAspect="1" noChangeArrowheads="1"/>
        </xdr:cNvSpPr>
      </xdr:nvSpPr>
      <xdr:spPr bwMode="auto">
        <a:xfrm>
          <a:off x="497417" y="135339667"/>
          <a:ext cx="554566" cy="3651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381000</xdr:colOff>
      <xdr:row>549</xdr:row>
      <xdr:rowOff>0</xdr:rowOff>
    </xdr:from>
    <xdr:ext cx="554566" cy="371475"/>
    <xdr:sp macro="" textlink="">
      <xdr:nvSpPr>
        <xdr:cNvPr id="4375" name="AutoShape 2"/>
        <xdr:cNvSpPr>
          <a:spLocks noChangeAspect="1" noChangeArrowheads="1"/>
        </xdr:cNvSpPr>
      </xdr:nvSpPr>
      <xdr:spPr bwMode="auto">
        <a:xfrm>
          <a:off x="497417" y="135339667"/>
          <a:ext cx="554566"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381000</xdr:colOff>
      <xdr:row>549</xdr:row>
      <xdr:rowOff>0</xdr:rowOff>
    </xdr:from>
    <xdr:ext cx="554566" cy="371475"/>
    <xdr:sp macro="" textlink="">
      <xdr:nvSpPr>
        <xdr:cNvPr id="4376" name="AutoShape 2"/>
        <xdr:cNvSpPr>
          <a:spLocks noChangeAspect="1" noChangeArrowheads="1"/>
        </xdr:cNvSpPr>
      </xdr:nvSpPr>
      <xdr:spPr bwMode="auto">
        <a:xfrm>
          <a:off x="497417" y="135339667"/>
          <a:ext cx="554566"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381000</xdr:colOff>
      <xdr:row>549</xdr:row>
      <xdr:rowOff>0</xdr:rowOff>
    </xdr:from>
    <xdr:ext cx="554566" cy="365125"/>
    <xdr:sp macro="" textlink="">
      <xdr:nvSpPr>
        <xdr:cNvPr id="4377" name="AutoShape 2"/>
        <xdr:cNvSpPr>
          <a:spLocks noChangeAspect="1" noChangeArrowheads="1"/>
        </xdr:cNvSpPr>
      </xdr:nvSpPr>
      <xdr:spPr bwMode="auto">
        <a:xfrm>
          <a:off x="497417" y="135339667"/>
          <a:ext cx="554566" cy="3651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381000</xdr:colOff>
      <xdr:row>549</xdr:row>
      <xdr:rowOff>0</xdr:rowOff>
    </xdr:from>
    <xdr:ext cx="554566" cy="361950"/>
    <xdr:sp macro="" textlink="">
      <xdr:nvSpPr>
        <xdr:cNvPr id="4378" name="AutoShape 2"/>
        <xdr:cNvSpPr>
          <a:spLocks noChangeAspect="1" noChangeArrowheads="1"/>
        </xdr:cNvSpPr>
      </xdr:nvSpPr>
      <xdr:spPr bwMode="auto">
        <a:xfrm>
          <a:off x="497417" y="135339667"/>
          <a:ext cx="554566" cy="3619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381000</xdr:colOff>
      <xdr:row>549</xdr:row>
      <xdr:rowOff>0</xdr:rowOff>
    </xdr:from>
    <xdr:ext cx="554566" cy="361950"/>
    <xdr:sp macro="" textlink="">
      <xdr:nvSpPr>
        <xdr:cNvPr id="4379" name="AutoShape 2"/>
        <xdr:cNvSpPr>
          <a:spLocks noChangeAspect="1" noChangeArrowheads="1"/>
        </xdr:cNvSpPr>
      </xdr:nvSpPr>
      <xdr:spPr bwMode="auto">
        <a:xfrm>
          <a:off x="497417" y="135339667"/>
          <a:ext cx="554566" cy="3619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381000</xdr:colOff>
      <xdr:row>549</xdr:row>
      <xdr:rowOff>0</xdr:rowOff>
    </xdr:from>
    <xdr:ext cx="554566" cy="371475"/>
    <xdr:sp macro="" textlink="">
      <xdr:nvSpPr>
        <xdr:cNvPr id="4380" name="AutoShape 2"/>
        <xdr:cNvSpPr>
          <a:spLocks noChangeAspect="1" noChangeArrowheads="1"/>
        </xdr:cNvSpPr>
      </xdr:nvSpPr>
      <xdr:spPr bwMode="auto">
        <a:xfrm>
          <a:off x="497417" y="135339667"/>
          <a:ext cx="554566"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381000</xdr:colOff>
      <xdr:row>549</xdr:row>
      <xdr:rowOff>0</xdr:rowOff>
    </xdr:from>
    <xdr:ext cx="554566" cy="365125"/>
    <xdr:sp macro="" textlink="">
      <xdr:nvSpPr>
        <xdr:cNvPr id="4381" name="AutoShape 2"/>
        <xdr:cNvSpPr>
          <a:spLocks noChangeAspect="1" noChangeArrowheads="1"/>
        </xdr:cNvSpPr>
      </xdr:nvSpPr>
      <xdr:spPr bwMode="auto">
        <a:xfrm>
          <a:off x="497417" y="135339667"/>
          <a:ext cx="554566" cy="3651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381000</xdr:colOff>
      <xdr:row>549</xdr:row>
      <xdr:rowOff>0</xdr:rowOff>
    </xdr:from>
    <xdr:ext cx="554566" cy="365125"/>
    <xdr:sp macro="" textlink="">
      <xdr:nvSpPr>
        <xdr:cNvPr id="4382" name="AutoShape 2"/>
        <xdr:cNvSpPr>
          <a:spLocks noChangeAspect="1" noChangeArrowheads="1"/>
        </xdr:cNvSpPr>
      </xdr:nvSpPr>
      <xdr:spPr bwMode="auto">
        <a:xfrm>
          <a:off x="497417" y="135339667"/>
          <a:ext cx="554566" cy="3651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381000</xdr:colOff>
      <xdr:row>549</xdr:row>
      <xdr:rowOff>0</xdr:rowOff>
    </xdr:from>
    <xdr:ext cx="554566" cy="371475"/>
    <xdr:sp macro="" textlink="">
      <xdr:nvSpPr>
        <xdr:cNvPr id="4383" name="AutoShape 2"/>
        <xdr:cNvSpPr>
          <a:spLocks noChangeAspect="1" noChangeArrowheads="1"/>
        </xdr:cNvSpPr>
      </xdr:nvSpPr>
      <xdr:spPr bwMode="auto">
        <a:xfrm>
          <a:off x="497417" y="135339667"/>
          <a:ext cx="554566"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381000</xdr:colOff>
      <xdr:row>549</xdr:row>
      <xdr:rowOff>0</xdr:rowOff>
    </xdr:from>
    <xdr:ext cx="554566" cy="371475"/>
    <xdr:sp macro="" textlink="">
      <xdr:nvSpPr>
        <xdr:cNvPr id="4384" name="AutoShape 2"/>
        <xdr:cNvSpPr>
          <a:spLocks noChangeAspect="1" noChangeArrowheads="1"/>
        </xdr:cNvSpPr>
      </xdr:nvSpPr>
      <xdr:spPr bwMode="auto">
        <a:xfrm>
          <a:off x="497417" y="135339667"/>
          <a:ext cx="554566"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381000</xdr:colOff>
      <xdr:row>549</xdr:row>
      <xdr:rowOff>0</xdr:rowOff>
    </xdr:from>
    <xdr:ext cx="554566" cy="365125"/>
    <xdr:sp macro="" textlink="">
      <xdr:nvSpPr>
        <xdr:cNvPr id="4385" name="AutoShape 2"/>
        <xdr:cNvSpPr>
          <a:spLocks noChangeAspect="1" noChangeArrowheads="1"/>
        </xdr:cNvSpPr>
      </xdr:nvSpPr>
      <xdr:spPr bwMode="auto">
        <a:xfrm>
          <a:off x="497417" y="135339667"/>
          <a:ext cx="554566" cy="3651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381000</xdr:colOff>
      <xdr:row>549</xdr:row>
      <xdr:rowOff>0</xdr:rowOff>
    </xdr:from>
    <xdr:ext cx="554566" cy="361950"/>
    <xdr:sp macro="" textlink="">
      <xdr:nvSpPr>
        <xdr:cNvPr id="4386" name="AutoShape 2"/>
        <xdr:cNvSpPr>
          <a:spLocks noChangeAspect="1" noChangeArrowheads="1"/>
        </xdr:cNvSpPr>
      </xdr:nvSpPr>
      <xdr:spPr bwMode="auto">
        <a:xfrm>
          <a:off x="497417" y="135339667"/>
          <a:ext cx="554566" cy="3619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381000</xdr:colOff>
      <xdr:row>549</xdr:row>
      <xdr:rowOff>0</xdr:rowOff>
    </xdr:from>
    <xdr:ext cx="554566" cy="361950"/>
    <xdr:sp macro="" textlink="">
      <xdr:nvSpPr>
        <xdr:cNvPr id="4387" name="AutoShape 2"/>
        <xdr:cNvSpPr>
          <a:spLocks noChangeAspect="1" noChangeArrowheads="1"/>
        </xdr:cNvSpPr>
      </xdr:nvSpPr>
      <xdr:spPr bwMode="auto">
        <a:xfrm>
          <a:off x="497417" y="135339667"/>
          <a:ext cx="554566" cy="3619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381000</xdr:colOff>
      <xdr:row>549</xdr:row>
      <xdr:rowOff>0</xdr:rowOff>
    </xdr:from>
    <xdr:ext cx="554566" cy="371475"/>
    <xdr:sp macro="" textlink="">
      <xdr:nvSpPr>
        <xdr:cNvPr id="4388" name="AutoShape 2"/>
        <xdr:cNvSpPr>
          <a:spLocks noChangeAspect="1" noChangeArrowheads="1"/>
        </xdr:cNvSpPr>
      </xdr:nvSpPr>
      <xdr:spPr bwMode="auto">
        <a:xfrm>
          <a:off x="497417" y="135339667"/>
          <a:ext cx="554566"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381000</xdr:colOff>
      <xdr:row>549</xdr:row>
      <xdr:rowOff>0</xdr:rowOff>
    </xdr:from>
    <xdr:ext cx="554566" cy="365125"/>
    <xdr:sp macro="" textlink="">
      <xdr:nvSpPr>
        <xdr:cNvPr id="4389" name="AutoShape 2"/>
        <xdr:cNvSpPr>
          <a:spLocks noChangeAspect="1" noChangeArrowheads="1"/>
        </xdr:cNvSpPr>
      </xdr:nvSpPr>
      <xdr:spPr bwMode="auto">
        <a:xfrm>
          <a:off x="497417" y="135339667"/>
          <a:ext cx="554566" cy="3651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381000</xdr:colOff>
      <xdr:row>549</xdr:row>
      <xdr:rowOff>0</xdr:rowOff>
    </xdr:from>
    <xdr:ext cx="554566" cy="365125"/>
    <xdr:sp macro="" textlink="">
      <xdr:nvSpPr>
        <xdr:cNvPr id="4390" name="AutoShape 2"/>
        <xdr:cNvSpPr>
          <a:spLocks noChangeAspect="1" noChangeArrowheads="1"/>
        </xdr:cNvSpPr>
      </xdr:nvSpPr>
      <xdr:spPr bwMode="auto">
        <a:xfrm>
          <a:off x="497417" y="135339667"/>
          <a:ext cx="554566" cy="3651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381000</xdr:colOff>
      <xdr:row>549</xdr:row>
      <xdr:rowOff>0</xdr:rowOff>
    </xdr:from>
    <xdr:ext cx="554566" cy="371475"/>
    <xdr:sp macro="" textlink="">
      <xdr:nvSpPr>
        <xdr:cNvPr id="4391" name="AutoShape 2"/>
        <xdr:cNvSpPr>
          <a:spLocks noChangeAspect="1" noChangeArrowheads="1"/>
        </xdr:cNvSpPr>
      </xdr:nvSpPr>
      <xdr:spPr bwMode="auto">
        <a:xfrm>
          <a:off x="497417" y="135339667"/>
          <a:ext cx="554566"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txBody>
        <a:bodyPr/>
        <a:lstStyle/>
        <a:p>
          <a:endParaRPr lang="pt-BR"/>
        </a:p>
      </xdr:txBody>
    </xdr:sp>
    <xdr:clientData/>
  </xdr:oneCellAnchor>
  <xdr:oneCellAnchor>
    <xdr:from>
      <xdr:col>2</xdr:col>
      <xdr:colOff>504825</xdr:colOff>
      <xdr:row>549</xdr:row>
      <xdr:rowOff>0</xdr:rowOff>
    </xdr:from>
    <xdr:ext cx="449791" cy="304800"/>
    <xdr:sp macro="" textlink="">
      <xdr:nvSpPr>
        <xdr:cNvPr id="4392" name="AutoShape 2"/>
        <xdr:cNvSpPr>
          <a:spLocks noChangeAspect="1" noChangeArrowheads="1"/>
        </xdr:cNvSpPr>
      </xdr:nvSpPr>
      <xdr:spPr bwMode="auto">
        <a:xfrm>
          <a:off x="497417" y="135339667"/>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85750"/>
    <xdr:sp macro="" textlink="">
      <xdr:nvSpPr>
        <xdr:cNvPr id="4393" name="AutoShape 2"/>
        <xdr:cNvSpPr>
          <a:spLocks noChangeAspect="1" noChangeArrowheads="1"/>
        </xdr:cNvSpPr>
      </xdr:nvSpPr>
      <xdr:spPr bwMode="auto">
        <a:xfrm>
          <a:off x="497417" y="135339667"/>
          <a:ext cx="449791"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66700"/>
    <xdr:sp macro="" textlink="">
      <xdr:nvSpPr>
        <xdr:cNvPr id="4394" name="AutoShape 2"/>
        <xdr:cNvSpPr>
          <a:spLocks noChangeAspect="1" noChangeArrowheads="1"/>
        </xdr:cNvSpPr>
      </xdr:nvSpPr>
      <xdr:spPr bwMode="auto">
        <a:xfrm>
          <a:off x="497417" y="135339667"/>
          <a:ext cx="449791"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66700"/>
    <xdr:sp macro="" textlink="">
      <xdr:nvSpPr>
        <xdr:cNvPr id="4395" name="AutoShape 2"/>
        <xdr:cNvSpPr>
          <a:spLocks noChangeAspect="1" noChangeArrowheads="1"/>
        </xdr:cNvSpPr>
      </xdr:nvSpPr>
      <xdr:spPr bwMode="auto">
        <a:xfrm>
          <a:off x="497417" y="135339667"/>
          <a:ext cx="449791"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304800"/>
    <xdr:sp macro="" textlink="">
      <xdr:nvSpPr>
        <xdr:cNvPr id="4396" name="AutoShape 2"/>
        <xdr:cNvSpPr>
          <a:spLocks noChangeAspect="1" noChangeArrowheads="1"/>
        </xdr:cNvSpPr>
      </xdr:nvSpPr>
      <xdr:spPr bwMode="auto">
        <a:xfrm>
          <a:off x="497417" y="135339667"/>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85750"/>
    <xdr:sp macro="" textlink="">
      <xdr:nvSpPr>
        <xdr:cNvPr id="4397" name="AutoShape 2"/>
        <xdr:cNvSpPr>
          <a:spLocks noChangeAspect="1" noChangeArrowheads="1"/>
        </xdr:cNvSpPr>
      </xdr:nvSpPr>
      <xdr:spPr bwMode="auto">
        <a:xfrm>
          <a:off x="497417" y="135339667"/>
          <a:ext cx="449791"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85750"/>
    <xdr:sp macro="" textlink="">
      <xdr:nvSpPr>
        <xdr:cNvPr id="4398" name="AutoShape 2"/>
        <xdr:cNvSpPr>
          <a:spLocks noChangeAspect="1" noChangeArrowheads="1"/>
        </xdr:cNvSpPr>
      </xdr:nvSpPr>
      <xdr:spPr bwMode="auto">
        <a:xfrm>
          <a:off x="497417" y="135339667"/>
          <a:ext cx="449791"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304800"/>
    <xdr:sp macro="" textlink="">
      <xdr:nvSpPr>
        <xdr:cNvPr id="4399" name="AutoShape 2"/>
        <xdr:cNvSpPr>
          <a:spLocks noChangeAspect="1" noChangeArrowheads="1"/>
        </xdr:cNvSpPr>
      </xdr:nvSpPr>
      <xdr:spPr bwMode="auto">
        <a:xfrm>
          <a:off x="497417" y="135339667"/>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304800"/>
    <xdr:sp macro="" textlink="">
      <xdr:nvSpPr>
        <xdr:cNvPr id="4400" name="AutoShape 2"/>
        <xdr:cNvSpPr>
          <a:spLocks noChangeAspect="1" noChangeArrowheads="1"/>
        </xdr:cNvSpPr>
      </xdr:nvSpPr>
      <xdr:spPr bwMode="auto">
        <a:xfrm>
          <a:off x="497417" y="135339667"/>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85750"/>
    <xdr:sp macro="" textlink="">
      <xdr:nvSpPr>
        <xdr:cNvPr id="4401" name="AutoShape 2"/>
        <xdr:cNvSpPr>
          <a:spLocks noChangeAspect="1" noChangeArrowheads="1"/>
        </xdr:cNvSpPr>
      </xdr:nvSpPr>
      <xdr:spPr bwMode="auto">
        <a:xfrm>
          <a:off x="497417" y="135339667"/>
          <a:ext cx="449791"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66700"/>
    <xdr:sp macro="" textlink="">
      <xdr:nvSpPr>
        <xdr:cNvPr id="4402" name="AutoShape 2"/>
        <xdr:cNvSpPr>
          <a:spLocks noChangeAspect="1" noChangeArrowheads="1"/>
        </xdr:cNvSpPr>
      </xdr:nvSpPr>
      <xdr:spPr bwMode="auto">
        <a:xfrm>
          <a:off x="497417" y="135339667"/>
          <a:ext cx="449791"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66700"/>
    <xdr:sp macro="" textlink="">
      <xdr:nvSpPr>
        <xdr:cNvPr id="4403" name="AutoShape 2"/>
        <xdr:cNvSpPr>
          <a:spLocks noChangeAspect="1" noChangeArrowheads="1"/>
        </xdr:cNvSpPr>
      </xdr:nvSpPr>
      <xdr:spPr bwMode="auto">
        <a:xfrm>
          <a:off x="497417" y="135339667"/>
          <a:ext cx="449791"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304800"/>
    <xdr:sp macro="" textlink="">
      <xdr:nvSpPr>
        <xdr:cNvPr id="4404" name="AutoShape 2"/>
        <xdr:cNvSpPr>
          <a:spLocks noChangeAspect="1" noChangeArrowheads="1"/>
        </xdr:cNvSpPr>
      </xdr:nvSpPr>
      <xdr:spPr bwMode="auto">
        <a:xfrm>
          <a:off x="497417" y="135339667"/>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85750"/>
    <xdr:sp macro="" textlink="">
      <xdr:nvSpPr>
        <xdr:cNvPr id="4405" name="AutoShape 2"/>
        <xdr:cNvSpPr>
          <a:spLocks noChangeAspect="1" noChangeArrowheads="1"/>
        </xdr:cNvSpPr>
      </xdr:nvSpPr>
      <xdr:spPr bwMode="auto">
        <a:xfrm>
          <a:off x="497417" y="135339667"/>
          <a:ext cx="449791"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85750"/>
    <xdr:sp macro="" textlink="">
      <xdr:nvSpPr>
        <xdr:cNvPr id="4406" name="AutoShape 2"/>
        <xdr:cNvSpPr>
          <a:spLocks noChangeAspect="1" noChangeArrowheads="1"/>
        </xdr:cNvSpPr>
      </xdr:nvSpPr>
      <xdr:spPr bwMode="auto">
        <a:xfrm>
          <a:off x="497417" y="135339667"/>
          <a:ext cx="449791"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304800"/>
    <xdr:sp macro="" textlink="">
      <xdr:nvSpPr>
        <xdr:cNvPr id="4407" name="AutoShape 2"/>
        <xdr:cNvSpPr>
          <a:spLocks noChangeAspect="1" noChangeArrowheads="1"/>
        </xdr:cNvSpPr>
      </xdr:nvSpPr>
      <xdr:spPr bwMode="auto">
        <a:xfrm>
          <a:off x="497417" y="135339667"/>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304800"/>
    <xdr:sp macro="" textlink="">
      <xdr:nvSpPr>
        <xdr:cNvPr id="4408" name="AutoShape 2"/>
        <xdr:cNvSpPr>
          <a:spLocks noChangeAspect="1" noChangeArrowheads="1"/>
        </xdr:cNvSpPr>
      </xdr:nvSpPr>
      <xdr:spPr bwMode="auto">
        <a:xfrm>
          <a:off x="497417" y="135339667"/>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76225"/>
    <xdr:sp macro="" textlink="">
      <xdr:nvSpPr>
        <xdr:cNvPr id="4409" name="AutoShape 2"/>
        <xdr:cNvSpPr>
          <a:spLocks noChangeAspect="1" noChangeArrowheads="1"/>
        </xdr:cNvSpPr>
      </xdr:nvSpPr>
      <xdr:spPr bwMode="auto">
        <a:xfrm>
          <a:off x="497417" y="135339667"/>
          <a:ext cx="449791"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76225"/>
    <xdr:sp macro="" textlink="">
      <xdr:nvSpPr>
        <xdr:cNvPr id="4410" name="AutoShape 2"/>
        <xdr:cNvSpPr>
          <a:spLocks noChangeAspect="1" noChangeArrowheads="1"/>
        </xdr:cNvSpPr>
      </xdr:nvSpPr>
      <xdr:spPr bwMode="auto">
        <a:xfrm>
          <a:off x="497417" y="135339667"/>
          <a:ext cx="449791"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76225"/>
    <xdr:sp macro="" textlink="">
      <xdr:nvSpPr>
        <xdr:cNvPr id="4411" name="AutoShape 2"/>
        <xdr:cNvSpPr>
          <a:spLocks noChangeAspect="1" noChangeArrowheads="1"/>
        </xdr:cNvSpPr>
      </xdr:nvSpPr>
      <xdr:spPr bwMode="auto">
        <a:xfrm>
          <a:off x="497417" y="135339667"/>
          <a:ext cx="449791"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304800"/>
    <xdr:sp macro="" textlink="">
      <xdr:nvSpPr>
        <xdr:cNvPr id="4412" name="AutoShape 2"/>
        <xdr:cNvSpPr>
          <a:spLocks noChangeAspect="1" noChangeArrowheads="1"/>
        </xdr:cNvSpPr>
      </xdr:nvSpPr>
      <xdr:spPr bwMode="auto">
        <a:xfrm>
          <a:off x="497417" y="135339667"/>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76225"/>
    <xdr:sp macro="" textlink="">
      <xdr:nvSpPr>
        <xdr:cNvPr id="4413" name="AutoShape 2"/>
        <xdr:cNvSpPr>
          <a:spLocks noChangeAspect="1" noChangeArrowheads="1"/>
        </xdr:cNvSpPr>
      </xdr:nvSpPr>
      <xdr:spPr bwMode="auto">
        <a:xfrm>
          <a:off x="497417" y="135339667"/>
          <a:ext cx="449791"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76225"/>
    <xdr:sp macro="" textlink="">
      <xdr:nvSpPr>
        <xdr:cNvPr id="4414" name="AutoShape 2"/>
        <xdr:cNvSpPr>
          <a:spLocks noChangeAspect="1" noChangeArrowheads="1"/>
        </xdr:cNvSpPr>
      </xdr:nvSpPr>
      <xdr:spPr bwMode="auto">
        <a:xfrm>
          <a:off x="497417" y="135339667"/>
          <a:ext cx="449791"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304800"/>
    <xdr:sp macro="" textlink="">
      <xdr:nvSpPr>
        <xdr:cNvPr id="4415" name="AutoShape 2"/>
        <xdr:cNvSpPr>
          <a:spLocks noChangeAspect="1" noChangeArrowheads="1"/>
        </xdr:cNvSpPr>
      </xdr:nvSpPr>
      <xdr:spPr bwMode="auto">
        <a:xfrm>
          <a:off x="497417" y="135339667"/>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304800"/>
    <xdr:sp macro="" textlink="">
      <xdr:nvSpPr>
        <xdr:cNvPr id="4416" name="AutoShape 2"/>
        <xdr:cNvSpPr>
          <a:spLocks noChangeAspect="1" noChangeArrowheads="1"/>
        </xdr:cNvSpPr>
      </xdr:nvSpPr>
      <xdr:spPr bwMode="auto">
        <a:xfrm>
          <a:off x="497417" y="135339667"/>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76225"/>
    <xdr:sp macro="" textlink="">
      <xdr:nvSpPr>
        <xdr:cNvPr id="4417" name="AutoShape 2"/>
        <xdr:cNvSpPr>
          <a:spLocks noChangeAspect="1" noChangeArrowheads="1"/>
        </xdr:cNvSpPr>
      </xdr:nvSpPr>
      <xdr:spPr bwMode="auto">
        <a:xfrm>
          <a:off x="497417" y="135339667"/>
          <a:ext cx="449791"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76225"/>
    <xdr:sp macro="" textlink="">
      <xdr:nvSpPr>
        <xdr:cNvPr id="4418" name="AutoShape 2"/>
        <xdr:cNvSpPr>
          <a:spLocks noChangeAspect="1" noChangeArrowheads="1"/>
        </xdr:cNvSpPr>
      </xdr:nvSpPr>
      <xdr:spPr bwMode="auto">
        <a:xfrm>
          <a:off x="497417" y="135339667"/>
          <a:ext cx="449791"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76225"/>
    <xdr:sp macro="" textlink="">
      <xdr:nvSpPr>
        <xdr:cNvPr id="4419" name="AutoShape 2"/>
        <xdr:cNvSpPr>
          <a:spLocks noChangeAspect="1" noChangeArrowheads="1"/>
        </xdr:cNvSpPr>
      </xdr:nvSpPr>
      <xdr:spPr bwMode="auto">
        <a:xfrm>
          <a:off x="497417" y="135339667"/>
          <a:ext cx="449791"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304800"/>
    <xdr:sp macro="" textlink="">
      <xdr:nvSpPr>
        <xdr:cNvPr id="4420" name="AutoShape 2"/>
        <xdr:cNvSpPr>
          <a:spLocks noChangeAspect="1" noChangeArrowheads="1"/>
        </xdr:cNvSpPr>
      </xdr:nvSpPr>
      <xdr:spPr bwMode="auto">
        <a:xfrm>
          <a:off x="497417" y="135339667"/>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76225"/>
    <xdr:sp macro="" textlink="">
      <xdr:nvSpPr>
        <xdr:cNvPr id="4421" name="AutoShape 2"/>
        <xdr:cNvSpPr>
          <a:spLocks noChangeAspect="1" noChangeArrowheads="1"/>
        </xdr:cNvSpPr>
      </xdr:nvSpPr>
      <xdr:spPr bwMode="auto">
        <a:xfrm>
          <a:off x="497417" y="135339667"/>
          <a:ext cx="449791"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76225"/>
    <xdr:sp macro="" textlink="">
      <xdr:nvSpPr>
        <xdr:cNvPr id="4422" name="AutoShape 2"/>
        <xdr:cNvSpPr>
          <a:spLocks noChangeAspect="1" noChangeArrowheads="1"/>
        </xdr:cNvSpPr>
      </xdr:nvSpPr>
      <xdr:spPr bwMode="auto">
        <a:xfrm>
          <a:off x="497417" y="135339667"/>
          <a:ext cx="449791"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304800"/>
    <xdr:sp macro="" textlink="">
      <xdr:nvSpPr>
        <xdr:cNvPr id="4423" name="AutoShape 2"/>
        <xdr:cNvSpPr>
          <a:spLocks noChangeAspect="1" noChangeArrowheads="1"/>
        </xdr:cNvSpPr>
      </xdr:nvSpPr>
      <xdr:spPr bwMode="auto">
        <a:xfrm>
          <a:off x="497417" y="135339667"/>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304800"/>
    <xdr:sp macro="" textlink="">
      <xdr:nvSpPr>
        <xdr:cNvPr id="4424" name="AutoShape 2"/>
        <xdr:cNvSpPr>
          <a:spLocks noChangeAspect="1" noChangeArrowheads="1"/>
        </xdr:cNvSpPr>
      </xdr:nvSpPr>
      <xdr:spPr bwMode="auto">
        <a:xfrm>
          <a:off x="497417" y="135339667"/>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304800"/>
    <xdr:sp macro="" textlink="">
      <xdr:nvSpPr>
        <xdr:cNvPr id="4425" name="AutoShape 2"/>
        <xdr:cNvSpPr>
          <a:spLocks noChangeAspect="1" noChangeArrowheads="1"/>
        </xdr:cNvSpPr>
      </xdr:nvSpPr>
      <xdr:spPr bwMode="auto">
        <a:xfrm>
          <a:off x="497417" y="135339667"/>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76225"/>
    <xdr:sp macro="" textlink="">
      <xdr:nvSpPr>
        <xdr:cNvPr id="4426" name="AutoShape 2"/>
        <xdr:cNvSpPr>
          <a:spLocks noChangeAspect="1" noChangeArrowheads="1"/>
        </xdr:cNvSpPr>
      </xdr:nvSpPr>
      <xdr:spPr bwMode="auto">
        <a:xfrm>
          <a:off x="497417" y="135339667"/>
          <a:ext cx="449791"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76225"/>
    <xdr:sp macro="" textlink="">
      <xdr:nvSpPr>
        <xdr:cNvPr id="4427" name="AutoShape 2"/>
        <xdr:cNvSpPr>
          <a:spLocks noChangeAspect="1" noChangeArrowheads="1"/>
        </xdr:cNvSpPr>
      </xdr:nvSpPr>
      <xdr:spPr bwMode="auto">
        <a:xfrm>
          <a:off x="497417" y="135339667"/>
          <a:ext cx="449791"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304800"/>
    <xdr:sp macro="" textlink="">
      <xdr:nvSpPr>
        <xdr:cNvPr id="4428" name="AutoShape 2"/>
        <xdr:cNvSpPr>
          <a:spLocks noChangeAspect="1" noChangeArrowheads="1"/>
        </xdr:cNvSpPr>
      </xdr:nvSpPr>
      <xdr:spPr bwMode="auto">
        <a:xfrm>
          <a:off x="497417" y="135339667"/>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304800"/>
    <xdr:sp macro="" textlink="">
      <xdr:nvSpPr>
        <xdr:cNvPr id="4429" name="AutoShape 2"/>
        <xdr:cNvSpPr>
          <a:spLocks noChangeAspect="1" noChangeArrowheads="1"/>
        </xdr:cNvSpPr>
      </xdr:nvSpPr>
      <xdr:spPr bwMode="auto">
        <a:xfrm>
          <a:off x="497417" y="135339667"/>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304800"/>
    <xdr:sp macro="" textlink="">
      <xdr:nvSpPr>
        <xdr:cNvPr id="4430" name="AutoShape 2"/>
        <xdr:cNvSpPr>
          <a:spLocks noChangeAspect="1" noChangeArrowheads="1"/>
        </xdr:cNvSpPr>
      </xdr:nvSpPr>
      <xdr:spPr bwMode="auto">
        <a:xfrm>
          <a:off x="497417" y="135339667"/>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304800"/>
    <xdr:sp macro="" textlink="">
      <xdr:nvSpPr>
        <xdr:cNvPr id="4431" name="AutoShape 2"/>
        <xdr:cNvSpPr>
          <a:spLocks noChangeAspect="1" noChangeArrowheads="1"/>
        </xdr:cNvSpPr>
      </xdr:nvSpPr>
      <xdr:spPr bwMode="auto">
        <a:xfrm>
          <a:off x="497417" y="135339667"/>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304800"/>
    <xdr:sp macro="" textlink="">
      <xdr:nvSpPr>
        <xdr:cNvPr id="4432" name="AutoShape 2"/>
        <xdr:cNvSpPr>
          <a:spLocks noChangeAspect="1" noChangeArrowheads="1"/>
        </xdr:cNvSpPr>
      </xdr:nvSpPr>
      <xdr:spPr bwMode="auto">
        <a:xfrm>
          <a:off x="497417" y="135339667"/>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304800"/>
    <xdr:sp macro="" textlink="">
      <xdr:nvSpPr>
        <xdr:cNvPr id="4433" name="AutoShape 2"/>
        <xdr:cNvSpPr>
          <a:spLocks noChangeAspect="1" noChangeArrowheads="1"/>
        </xdr:cNvSpPr>
      </xdr:nvSpPr>
      <xdr:spPr bwMode="auto">
        <a:xfrm>
          <a:off x="497417" y="135339667"/>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76225"/>
    <xdr:sp macro="" textlink="">
      <xdr:nvSpPr>
        <xdr:cNvPr id="4434" name="AutoShape 2"/>
        <xdr:cNvSpPr>
          <a:spLocks noChangeAspect="1" noChangeArrowheads="1"/>
        </xdr:cNvSpPr>
      </xdr:nvSpPr>
      <xdr:spPr bwMode="auto">
        <a:xfrm>
          <a:off x="497417" y="135339667"/>
          <a:ext cx="449791"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304800"/>
    <xdr:sp macro="" textlink="">
      <xdr:nvSpPr>
        <xdr:cNvPr id="4435" name="AutoShape 2"/>
        <xdr:cNvSpPr>
          <a:spLocks noChangeAspect="1" noChangeArrowheads="1"/>
        </xdr:cNvSpPr>
      </xdr:nvSpPr>
      <xdr:spPr bwMode="auto">
        <a:xfrm>
          <a:off x="497417" y="135339667"/>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304800"/>
    <xdr:sp macro="" textlink="">
      <xdr:nvSpPr>
        <xdr:cNvPr id="4436" name="AutoShape 2"/>
        <xdr:cNvSpPr>
          <a:spLocks noChangeAspect="1" noChangeArrowheads="1"/>
        </xdr:cNvSpPr>
      </xdr:nvSpPr>
      <xdr:spPr bwMode="auto">
        <a:xfrm>
          <a:off x="497417" y="135339667"/>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304800"/>
    <xdr:sp macro="" textlink="">
      <xdr:nvSpPr>
        <xdr:cNvPr id="4437" name="AutoShape 2"/>
        <xdr:cNvSpPr>
          <a:spLocks noChangeAspect="1" noChangeArrowheads="1"/>
        </xdr:cNvSpPr>
      </xdr:nvSpPr>
      <xdr:spPr bwMode="auto">
        <a:xfrm>
          <a:off x="497417" y="135339667"/>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304800"/>
    <xdr:sp macro="" textlink="">
      <xdr:nvSpPr>
        <xdr:cNvPr id="4438" name="AutoShape 2"/>
        <xdr:cNvSpPr>
          <a:spLocks noChangeAspect="1" noChangeArrowheads="1"/>
        </xdr:cNvSpPr>
      </xdr:nvSpPr>
      <xdr:spPr bwMode="auto">
        <a:xfrm>
          <a:off x="497417" y="135339667"/>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47650"/>
    <xdr:sp macro="" textlink="">
      <xdr:nvSpPr>
        <xdr:cNvPr id="4439" name="AutoShape 2"/>
        <xdr:cNvSpPr>
          <a:spLocks noChangeAspect="1" noChangeArrowheads="1"/>
        </xdr:cNvSpPr>
      </xdr:nvSpPr>
      <xdr:spPr bwMode="auto">
        <a:xfrm>
          <a:off x="497417" y="135339667"/>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47650"/>
    <xdr:sp macro="" textlink="">
      <xdr:nvSpPr>
        <xdr:cNvPr id="4440" name="AutoShape 2"/>
        <xdr:cNvSpPr>
          <a:spLocks noChangeAspect="1" noChangeArrowheads="1"/>
        </xdr:cNvSpPr>
      </xdr:nvSpPr>
      <xdr:spPr bwMode="auto">
        <a:xfrm>
          <a:off x="497417" y="135339667"/>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47650"/>
    <xdr:sp macro="" textlink="">
      <xdr:nvSpPr>
        <xdr:cNvPr id="4441" name="AutoShape 2"/>
        <xdr:cNvSpPr>
          <a:spLocks noChangeAspect="1" noChangeArrowheads="1"/>
        </xdr:cNvSpPr>
      </xdr:nvSpPr>
      <xdr:spPr bwMode="auto">
        <a:xfrm>
          <a:off x="497417" y="135339667"/>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47650"/>
    <xdr:sp macro="" textlink="">
      <xdr:nvSpPr>
        <xdr:cNvPr id="4442" name="AutoShape 2"/>
        <xdr:cNvSpPr>
          <a:spLocks noChangeAspect="1" noChangeArrowheads="1"/>
        </xdr:cNvSpPr>
      </xdr:nvSpPr>
      <xdr:spPr bwMode="auto">
        <a:xfrm>
          <a:off x="497417" y="135339667"/>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47650"/>
    <xdr:sp macro="" textlink="">
      <xdr:nvSpPr>
        <xdr:cNvPr id="4443" name="AutoShape 2"/>
        <xdr:cNvSpPr>
          <a:spLocks noChangeAspect="1" noChangeArrowheads="1"/>
        </xdr:cNvSpPr>
      </xdr:nvSpPr>
      <xdr:spPr bwMode="auto">
        <a:xfrm>
          <a:off x="497417" y="135339667"/>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47650"/>
    <xdr:sp macro="" textlink="">
      <xdr:nvSpPr>
        <xdr:cNvPr id="4444" name="AutoShape 2"/>
        <xdr:cNvSpPr>
          <a:spLocks noChangeAspect="1" noChangeArrowheads="1"/>
        </xdr:cNvSpPr>
      </xdr:nvSpPr>
      <xdr:spPr bwMode="auto">
        <a:xfrm>
          <a:off x="497417" y="135339667"/>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47650"/>
    <xdr:sp macro="" textlink="">
      <xdr:nvSpPr>
        <xdr:cNvPr id="4445" name="AutoShape 2"/>
        <xdr:cNvSpPr>
          <a:spLocks noChangeAspect="1" noChangeArrowheads="1"/>
        </xdr:cNvSpPr>
      </xdr:nvSpPr>
      <xdr:spPr bwMode="auto">
        <a:xfrm>
          <a:off x="497417" y="135339667"/>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47650"/>
    <xdr:sp macro="" textlink="">
      <xdr:nvSpPr>
        <xdr:cNvPr id="4446" name="AutoShape 2"/>
        <xdr:cNvSpPr>
          <a:spLocks noChangeAspect="1" noChangeArrowheads="1"/>
        </xdr:cNvSpPr>
      </xdr:nvSpPr>
      <xdr:spPr bwMode="auto">
        <a:xfrm>
          <a:off x="497417" y="135339667"/>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47650"/>
    <xdr:sp macro="" textlink="">
      <xdr:nvSpPr>
        <xdr:cNvPr id="4447" name="AutoShape 2"/>
        <xdr:cNvSpPr>
          <a:spLocks noChangeAspect="1" noChangeArrowheads="1"/>
        </xdr:cNvSpPr>
      </xdr:nvSpPr>
      <xdr:spPr bwMode="auto">
        <a:xfrm>
          <a:off x="497417" y="135339667"/>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47650"/>
    <xdr:sp macro="" textlink="">
      <xdr:nvSpPr>
        <xdr:cNvPr id="4448" name="AutoShape 2"/>
        <xdr:cNvSpPr>
          <a:spLocks noChangeAspect="1" noChangeArrowheads="1"/>
        </xdr:cNvSpPr>
      </xdr:nvSpPr>
      <xdr:spPr bwMode="auto">
        <a:xfrm>
          <a:off x="497417" y="135339667"/>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47650"/>
    <xdr:sp macro="" textlink="">
      <xdr:nvSpPr>
        <xdr:cNvPr id="4449" name="AutoShape 2"/>
        <xdr:cNvSpPr>
          <a:spLocks noChangeAspect="1" noChangeArrowheads="1"/>
        </xdr:cNvSpPr>
      </xdr:nvSpPr>
      <xdr:spPr bwMode="auto">
        <a:xfrm>
          <a:off x="497417" y="135339667"/>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47650"/>
    <xdr:sp macro="" textlink="">
      <xdr:nvSpPr>
        <xdr:cNvPr id="4450" name="AutoShape 2"/>
        <xdr:cNvSpPr>
          <a:spLocks noChangeAspect="1" noChangeArrowheads="1"/>
        </xdr:cNvSpPr>
      </xdr:nvSpPr>
      <xdr:spPr bwMode="auto">
        <a:xfrm>
          <a:off x="497417" y="135339667"/>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47650"/>
    <xdr:sp macro="" textlink="">
      <xdr:nvSpPr>
        <xdr:cNvPr id="4451" name="AutoShape 2"/>
        <xdr:cNvSpPr>
          <a:spLocks noChangeAspect="1" noChangeArrowheads="1"/>
        </xdr:cNvSpPr>
      </xdr:nvSpPr>
      <xdr:spPr bwMode="auto">
        <a:xfrm>
          <a:off x="497417" y="135339667"/>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47650"/>
    <xdr:sp macro="" textlink="">
      <xdr:nvSpPr>
        <xdr:cNvPr id="4452" name="AutoShape 2"/>
        <xdr:cNvSpPr>
          <a:spLocks noChangeAspect="1" noChangeArrowheads="1"/>
        </xdr:cNvSpPr>
      </xdr:nvSpPr>
      <xdr:spPr bwMode="auto">
        <a:xfrm>
          <a:off x="497417" y="135339667"/>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47650"/>
    <xdr:sp macro="" textlink="">
      <xdr:nvSpPr>
        <xdr:cNvPr id="4453" name="AutoShape 2"/>
        <xdr:cNvSpPr>
          <a:spLocks noChangeAspect="1" noChangeArrowheads="1"/>
        </xdr:cNvSpPr>
      </xdr:nvSpPr>
      <xdr:spPr bwMode="auto">
        <a:xfrm>
          <a:off x="497417" y="135339667"/>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47650"/>
    <xdr:sp macro="" textlink="">
      <xdr:nvSpPr>
        <xdr:cNvPr id="4454" name="AutoShape 2"/>
        <xdr:cNvSpPr>
          <a:spLocks noChangeAspect="1" noChangeArrowheads="1"/>
        </xdr:cNvSpPr>
      </xdr:nvSpPr>
      <xdr:spPr bwMode="auto">
        <a:xfrm>
          <a:off x="497417" y="135339667"/>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304800"/>
    <xdr:sp macro="" textlink="">
      <xdr:nvSpPr>
        <xdr:cNvPr id="4455" name="AutoShape 2"/>
        <xdr:cNvSpPr>
          <a:spLocks noChangeAspect="1" noChangeArrowheads="1"/>
        </xdr:cNvSpPr>
      </xdr:nvSpPr>
      <xdr:spPr bwMode="auto">
        <a:xfrm>
          <a:off x="497417" y="135339667"/>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85750"/>
    <xdr:sp macro="" textlink="">
      <xdr:nvSpPr>
        <xdr:cNvPr id="4456" name="AutoShape 2"/>
        <xdr:cNvSpPr>
          <a:spLocks noChangeAspect="1" noChangeArrowheads="1"/>
        </xdr:cNvSpPr>
      </xdr:nvSpPr>
      <xdr:spPr bwMode="auto">
        <a:xfrm>
          <a:off x="497417" y="135339667"/>
          <a:ext cx="449791"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66700"/>
    <xdr:sp macro="" textlink="">
      <xdr:nvSpPr>
        <xdr:cNvPr id="4457" name="AutoShape 2"/>
        <xdr:cNvSpPr>
          <a:spLocks noChangeAspect="1" noChangeArrowheads="1"/>
        </xdr:cNvSpPr>
      </xdr:nvSpPr>
      <xdr:spPr bwMode="auto">
        <a:xfrm>
          <a:off x="497417" y="135339667"/>
          <a:ext cx="449791"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66700"/>
    <xdr:sp macro="" textlink="">
      <xdr:nvSpPr>
        <xdr:cNvPr id="4458" name="AutoShape 2"/>
        <xdr:cNvSpPr>
          <a:spLocks noChangeAspect="1" noChangeArrowheads="1"/>
        </xdr:cNvSpPr>
      </xdr:nvSpPr>
      <xdr:spPr bwMode="auto">
        <a:xfrm>
          <a:off x="497417" y="135339667"/>
          <a:ext cx="449791"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304800"/>
    <xdr:sp macro="" textlink="">
      <xdr:nvSpPr>
        <xdr:cNvPr id="4459" name="AutoShape 2"/>
        <xdr:cNvSpPr>
          <a:spLocks noChangeAspect="1" noChangeArrowheads="1"/>
        </xdr:cNvSpPr>
      </xdr:nvSpPr>
      <xdr:spPr bwMode="auto">
        <a:xfrm>
          <a:off x="497417" y="135339667"/>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85750"/>
    <xdr:sp macro="" textlink="">
      <xdr:nvSpPr>
        <xdr:cNvPr id="4460" name="AutoShape 2"/>
        <xdr:cNvSpPr>
          <a:spLocks noChangeAspect="1" noChangeArrowheads="1"/>
        </xdr:cNvSpPr>
      </xdr:nvSpPr>
      <xdr:spPr bwMode="auto">
        <a:xfrm>
          <a:off x="497417" y="135339667"/>
          <a:ext cx="449791"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85750"/>
    <xdr:sp macro="" textlink="">
      <xdr:nvSpPr>
        <xdr:cNvPr id="4461" name="AutoShape 2"/>
        <xdr:cNvSpPr>
          <a:spLocks noChangeAspect="1" noChangeArrowheads="1"/>
        </xdr:cNvSpPr>
      </xdr:nvSpPr>
      <xdr:spPr bwMode="auto">
        <a:xfrm>
          <a:off x="497417" y="135339667"/>
          <a:ext cx="449791"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304800"/>
    <xdr:sp macro="" textlink="">
      <xdr:nvSpPr>
        <xdr:cNvPr id="4462" name="AutoShape 2"/>
        <xdr:cNvSpPr>
          <a:spLocks noChangeAspect="1" noChangeArrowheads="1"/>
        </xdr:cNvSpPr>
      </xdr:nvSpPr>
      <xdr:spPr bwMode="auto">
        <a:xfrm>
          <a:off x="497417" y="135339667"/>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304800"/>
    <xdr:sp macro="" textlink="">
      <xdr:nvSpPr>
        <xdr:cNvPr id="4463" name="AutoShape 2"/>
        <xdr:cNvSpPr>
          <a:spLocks noChangeAspect="1" noChangeArrowheads="1"/>
        </xdr:cNvSpPr>
      </xdr:nvSpPr>
      <xdr:spPr bwMode="auto">
        <a:xfrm>
          <a:off x="497417" y="135339667"/>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85750"/>
    <xdr:sp macro="" textlink="">
      <xdr:nvSpPr>
        <xdr:cNvPr id="4464" name="AutoShape 2"/>
        <xdr:cNvSpPr>
          <a:spLocks noChangeAspect="1" noChangeArrowheads="1"/>
        </xdr:cNvSpPr>
      </xdr:nvSpPr>
      <xdr:spPr bwMode="auto">
        <a:xfrm>
          <a:off x="497417" y="135339667"/>
          <a:ext cx="449791"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66700"/>
    <xdr:sp macro="" textlink="">
      <xdr:nvSpPr>
        <xdr:cNvPr id="4465" name="AutoShape 2"/>
        <xdr:cNvSpPr>
          <a:spLocks noChangeAspect="1" noChangeArrowheads="1"/>
        </xdr:cNvSpPr>
      </xdr:nvSpPr>
      <xdr:spPr bwMode="auto">
        <a:xfrm>
          <a:off x="497417" y="135339667"/>
          <a:ext cx="449791"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66700"/>
    <xdr:sp macro="" textlink="">
      <xdr:nvSpPr>
        <xdr:cNvPr id="4466" name="AutoShape 2"/>
        <xdr:cNvSpPr>
          <a:spLocks noChangeAspect="1" noChangeArrowheads="1"/>
        </xdr:cNvSpPr>
      </xdr:nvSpPr>
      <xdr:spPr bwMode="auto">
        <a:xfrm>
          <a:off x="497417" y="135339667"/>
          <a:ext cx="449791"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304800"/>
    <xdr:sp macro="" textlink="">
      <xdr:nvSpPr>
        <xdr:cNvPr id="4467" name="AutoShape 2"/>
        <xdr:cNvSpPr>
          <a:spLocks noChangeAspect="1" noChangeArrowheads="1"/>
        </xdr:cNvSpPr>
      </xdr:nvSpPr>
      <xdr:spPr bwMode="auto">
        <a:xfrm>
          <a:off x="497417" y="135339667"/>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85750"/>
    <xdr:sp macro="" textlink="">
      <xdr:nvSpPr>
        <xdr:cNvPr id="4468" name="AutoShape 2"/>
        <xdr:cNvSpPr>
          <a:spLocks noChangeAspect="1" noChangeArrowheads="1"/>
        </xdr:cNvSpPr>
      </xdr:nvSpPr>
      <xdr:spPr bwMode="auto">
        <a:xfrm>
          <a:off x="497417" y="135339667"/>
          <a:ext cx="449791"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85750"/>
    <xdr:sp macro="" textlink="">
      <xdr:nvSpPr>
        <xdr:cNvPr id="4469" name="AutoShape 2"/>
        <xdr:cNvSpPr>
          <a:spLocks noChangeAspect="1" noChangeArrowheads="1"/>
        </xdr:cNvSpPr>
      </xdr:nvSpPr>
      <xdr:spPr bwMode="auto">
        <a:xfrm>
          <a:off x="497417" y="135339667"/>
          <a:ext cx="449791"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304800"/>
    <xdr:sp macro="" textlink="">
      <xdr:nvSpPr>
        <xdr:cNvPr id="4470" name="AutoShape 2"/>
        <xdr:cNvSpPr>
          <a:spLocks noChangeAspect="1" noChangeArrowheads="1"/>
        </xdr:cNvSpPr>
      </xdr:nvSpPr>
      <xdr:spPr bwMode="auto">
        <a:xfrm>
          <a:off x="497417" y="135339667"/>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304800"/>
    <xdr:sp macro="" textlink="">
      <xdr:nvSpPr>
        <xdr:cNvPr id="4471" name="AutoShape 2"/>
        <xdr:cNvSpPr>
          <a:spLocks noChangeAspect="1" noChangeArrowheads="1"/>
        </xdr:cNvSpPr>
      </xdr:nvSpPr>
      <xdr:spPr bwMode="auto">
        <a:xfrm>
          <a:off x="497417" y="135339667"/>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76225"/>
    <xdr:sp macro="" textlink="">
      <xdr:nvSpPr>
        <xdr:cNvPr id="4472" name="AutoShape 2"/>
        <xdr:cNvSpPr>
          <a:spLocks noChangeAspect="1" noChangeArrowheads="1"/>
        </xdr:cNvSpPr>
      </xdr:nvSpPr>
      <xdr:spPr bwMode="auto">
        <a:xfrm>
          <a:off x="497417" y="135339667"/>
          <a:ext cx="449791"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76225"/>
    <xdr:sp macro="" textlink="">
      <xdr:nvSpPr>
        <xdr:cNvPr id="4473" name="AutoShape 2"/>
        <xdr:cNvSpPr>
          <a:spLocks noChangeAspect="1" noChangeArrowheads="1"/>
        </xdr:cNvSpPr>
      </xdr:nvSpPr>
      <xdr:spPr bwMode="auto">
        <a:xfrm>
          <a:off x="497417" y="135339667"/>
          <a:ext cx="449791"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76225"/>
    <xdr:sp macro="" textlink="">
      <xdr:nvSpPr>
        <xdr:cNvPr id="4474" name="AutoShape 2"/>
        <xdr:cNvSpPr>
          <a:spLocks noChangeAspect="1" noChangeArrowheads="1"/>
        </xdr:cNvSpPr>
      </xdr:nvSpPr>
      <xdr:spPr bwMode="auto">
        <a:xfrm>
          <a:off x="497417" y="135339667"/>
          <a:ext cx="449791"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304800"/>
    <xdr:sp macro="" textlink="">
      <xdr:nvSpPr>
        <xdr:cNvPr id="4475" name="AutoShape 2"/>
        <xdr:cNvSpPr>
          <a:spLocks noChangeAspect="1" noChangeArrowheads="1"/>
        </xdr:cNvSpPr>
      </xdr:nvSpPr>
      <xdr:spPr bwMode="auto">
        <a:xfrm>
          <a:off x="497417" y="135339667"/>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76225"/>
    <xdr:sp macro="" textlink="">
      <xdr:nvSpPr>
        <xdr:cNvPr id="4476" name="AutoShape 2"/>
        <xdr:cNvSpPr>
          <a:spLocks noChangeAspect="1" noChangeArrowheads="1"/>
        </xdr:cNvSpPr>
      </xdr:nvSpPr>
      <xdr:spPr bwMode="auto">
        <a:xfrm>
          <a:off x="497417" y="135339667"/>
          <a:ext cx="449791"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76225"/>
    <xdr:sp macro="" textlink="">
      <xdr:nvSpPr>
        <xdr:cNvPr id="4477" name="AutoShape 2"/>
        <xdr:cNvSpPr>
          <a:spLocks noChangeAspect="1" noChangeArrowheads="1"/>
        </xdr:cNvSpPr>
      </xdr:nvSpPr>
      <xdr:spPr bwMode="auto">
        <a:xfrm>
          <a:off x="497417" y="135339667"/>
          <a:ext cx="449791"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304800"/>
    <xdr:sp macro="" textlink="">
      <xdr:nvSpPr>
        <xdr:cNvPr id="4478" name="AutoShape 2"/>
        <xdr:cNvSpPr>
          <a:spLocks noChangeAspect="1" noChangeArrowheads="1"/>
        </xdr:cNvSpPr>
      </xdr:nvSpPr>
      <xdr:spPr bwMode="auto">
        <a:xfrm>
          <a:off x="497417" y="135339667"/>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304800"/>
    <xdr:sp macro="" textlink="">
      <xdr:nvSpPr>
        <xdr:cNvPr id="4479" name="AutoShape 2"/>
        <xdr:cNvSpPr>
          <a:spLocks noChangeAspect="1" noChangeArrowheads="1"/>
        </xdr:cNvSpPr>
      </xdr:nvSpPr>
      <xdr:spPr bwMode="auto">
        <a:xfrm>
          <a:off x="497417" y="135339667"/>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76225"/>
    <xdr:sp macro="" textlink="">
      <xdr:nvSpPr>
        <xdr:cNvPr id="4480" name="AutoShape 2"/>
        <xdr:cNvSpPr>
          <a:spLocks noChangeAspect="1" noChangeArrowheads="1"/>
        </xdr:cNvSpPr>
      </xdr:nvSpPr>
      <xdr:spPr bwMode="auto">
        <a:xfrm>
          <a:off x="497417" y="135339667"/>
          <a:ext cx="449791"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76225"/>
    <xdr:sp macro="" textlink="">
      <xdr:nvSpPr>
        <xdr:cNvPr id="4481" name="AutoShape 2"/>
        <xdr:cNvSpPr>
          <a:spLocks noChangeAspect="1" noChangeArrowheads="1"/>
        </xdr:cNvSpPr>
      </xdr:nvSpPr>
      <xdr:spPr bwMode="auto">
        <a:xfrm>
          <a:off x="497417" y="135339667"/>
          <a:ext cx="449791"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76225"/>
    <xdr:sp macro="" textlink="">
      <xdr:nvSpPr>
        <xdr:cNvPr id="4482" name="AutoShape 2"/>
        <xdr:cNvSpPr>
          <a:spLocks noChangeAspect="1" noChangeArrowheads="1"/>
        </xdr:cNvSpPr>
      </xdr:nvSpPr>
      <xdr:spPr bwMode="auto">
        <a:xfrm>
          <a:off x="497417" y="135339667"/>
          <a:ext cx="449791"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304800"/>
    <xdr:sp macro="" textlink="">
      <xdr:nvSpPr>
        <xdr:cNvPr id="4483" name="AutoShape 2"/>
        <xdr:cNvSpPr>
          <a:spLocks noChangeAspect="1" noChangeArrowheads="1"/>
        </xdr:cNvSpPr>
      </xdr:nvSpPr>
      <xdr:spPr bwMode="auto">
        <a:xfrm>
          <a:off x="497417" y="135339667"/>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76225"/>
    <xdr:sp macro="" textlink="">
      <xdr:nvSpPr>
        <xdr:cNvPr id="4484" name="AutoShape 2"/>
        <xdr:cNvSpPr>
          <a:spLocks noChangeAspect="1" noChangeArrowheads="1"/>
        </xdr:cNvSpPr>
      </xdr:nvSpPr>
      <xdr:spPr bwMode="auto">
        <a:xfrm>
          <a:off x="497417" y="135339667"/>
          <a:ext cx="449791"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76225"/>
    <xdr:sp macro="" textlink="">
      <xdr:nvSpPr>
        <xdr:cNvPr id="4485" name="AutoShape 2"/>
        <xdr:cNvSpPr>
          <a:spLocks noChangeAspect="1" noChangeArrowheads="1"/>
        </xdr:cNvSpPr>
      </xdr:nvSpPr>
      <xdr:spPr bwMode="auto">
        <a:xfrm>
          <a:off x="497417" y="135339667"/>
          <a:ext cx="449791"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304800"/>
    <xdr:sp macro="" textlink="">
      <xdr:nvSpPr>
        <xdr:cNvPr id="4486" name="AutoShape 2"/>
        <xdr:cNvSpPr>
          <a:spLocks noChangeAspect="1" noChangeArrowheads="1"/>
        </xdr:cNvSpPr>
      </xdr:nvSpPr>
      <xdr:spPr bwMode="auto">
        <a:xfrm>
          <a:off x="497417" y="135339667"/>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304800"/>
    <xdr:sp macro="" textlink="">
      <xdr:nvSpPr>
        <xdr:cNvPr id="4487" name="AutoShape 2"/>
        <xdr:cNvSpPr>
          <a:spLocks noChangeAspect="1" noChangeArrowheads="1"/>
        </xdr:cNvSpPr>
      </xdr:nvSpPr>
      <xdr:spPr bwMode="auto">
        <a:xfrm>
          <a:off x="497417" y="135339667"/>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304800"/>
    <xdr:sp macro="" textlink="">
      <xdr:nvSpPr>
        <xdr:cNvPr id="4488" name="AutoShape 2"/>
        <xdr:cNvSpPr>
          <a:spLocks noChangeAspect="1" noChangeArrowheads="1"/>
        </xdr:cNvSpPr>
      </xdr:nvSpPr>
      <xdr:spPr bwMode="auto">
        <a:xfrm>
          <a:off x="497417" y="135339667"/>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76225"/>
    <xdr:sp macro="" textlink="">
      <xdr:nvSpPr>
        <xdr:cNvPr id="4489" name="AutoShape 2"/>
        <xdr:cNvSpPr>
          <a:spLocks noChangeAspect="1" noChangeArrowheads="1"/>
        </xdr:cNvSpPr>
      </xdr:nvSpPr>
      <xdr:spPr bwMode="auto">
        <a:xfrm>
          <a:off x="497417" y="135339667"/>
          <a:ext cx="449791"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76225"/>
    <xdr:sp macro="" textlink="">
      <xdr:nvSpPr>
        <xdr:cNvPr id="4490" name="AutoShape 2"/>
        <xdr:cNvSpPr>
          <a:spLocks noChangeAspect="1" noChangeArrowheads="1"/>
        </xdr:cNvSpPr>
      </xdr:nvSpPr>
      <xdr:spPr bwMode="auto">
        <a:xfrm>
          <a:off x="497417" y="135339667"/>
          <a:ext cx="449791"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304800"/>
    <xdr:sp macro="" textlink="">
      <xdr:nvSpPr>
        <xdr:cNvPr id="4491" name="AutoShape 2"/>
        <xdr:cNvSpPr>
          <a:spLocks noChangeAspect="1" noChangeArrowheads="1"/>
        </xdr:cNvSpPr>
      </xdr:nvSpPr>
      <xdr:spPr bwMode="auto">
        <a:xfrm>
          <a:off x="497417" y="135339667"/>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304800"/>
    <xdr:sp macro="" textlink="">
      <xdr:nvSpPr>
        <xdr:cNvPr id="4492" name="AutoShape 2"/>
        <xdr:cNvSpPr>
          <a:spLocks noChangeAspect="1" noChangeArrowheads="1"/>
        </xdr:cNvSpPr>
      </xdr:nvSpPr>
      <xdr:spPr bwMode="auto">
        <a:xfrm>
          <a:off x="497417" y="135339667"/>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304800"/>
    <xdr:sp macro="" textlink="">
      <xdr:nvSpPr>
        <xdr:cNvPr id="4493" name="AutoShape 2"/>
        <xdr:cNvSpPr>
          <a:spLocks noChangeAspect="1" noChangeArrowheads="1"/>
        </xdr:cNvSpPr>
      </xdr:nvSpPr>
      <xdr:spPr bwMode="auto">
        <a:xfrm>
          <a:off x="497417" y="135339667"/>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304800"/>
    <xdr:sp macro="" textlink="">
      <xdr:nvSpPr>
        <xdr:cNvPr id="4494" name="AutoShape 2"/>
        <xdr:cNvSpPr>
          <a:spLocks noChangeAspect="1" noChangeArrowheads="1"/>
        </xdr:cNvSpPr>
      </xdr:nvSpPr>
      <xdr:spPr bwMode="auto">
        <a:xfrm>
          <a:off x="497417" y="135339667"/>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304800"/>
    <xdr:sp macro="" textlink="">
      <xdr:nvSpPr>
        <xdr:cNvPr id="4495" name="AutoShape 2"/>
        <xdr:cNvSpPr>
          <a:spLocks noChangeAspect="1" noChangeArrowheads="1"/>
        </xdr:cNvSpPr>
      </xdr:nvSpPr>
      <xdr:spPr bwMode="auto">
        <a:xfrm>
          <a:off x="497417" y="135339667"/>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304800"/>
    <xdr:sp macro="" textlink="">
      <xdr:nvSpPr>
        <xdr:cNvPr id="4496" name="AutoShape 2"/>
        <xdr:cNvSpPr>
          <a:spLocks noChangeAspect="1" noChangeArrowheads="1"/>
        </xdr:cNvSpPr>
      </xdr:nvSpPr>
      <xdr:spPr bwMode="auto">
        <a:xfrm>
          <a:off x="497417" y="135339667"/>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76225"/>
    <xdr:sp macro="" textlink="">
      <xdr:nvSpPr>
        <xdr:cNvPr id="4497" name="AutoShape 2"/>
        <xdr:cNvSpPr>
          <a:spLocks noChangeAspect="1" noChangeArrowheads="1"/>
        </xdr:cNvSpPr>
      </xdr:nvSpPr>
      <xdr:spPr bwMode="auto">
        <a:xfrm>
          <a:off x="497417" y="135339667"/>
          <a:ext cx="449791"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304800"/>
    <xdr:sp macro="" textlink="">
      <xdr:nvSpPr>
        <xdr:cNvPr id="4498" name="AutoShape 2"/>
        <xdr:cNvSpPr>
          <a:spLocks noChangeAspect="1" noChangeArrowheads="1"/>
        </xdr:cNvSpPr>
      </xdr:nvSpPr>
      <xdr:spPr bwMode="auto">
        <a:xfrm>
          <a:off x="497417" y="135339667"/>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304800"/>
    <xdr:sp macro="" textlink="">
      <xdr:nvSpPr>
        <xdr:cNvPr id="4499" name="AutoShape 2"/>
        <xdr:cNvSpPr>
          <a:spLocks noChangeAspect="1" noChangeArrowheads="1"/>
        </xdr:cNvSpPr>
      </xdr:nvSpPr>
      <xdr:spPr bwMode="auto">
        <a:xfrm>
          <a:off x="497417" y="135339667"/>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304800"/>
    <xdr:sp macro="" textlink="">
      <xdr:nvSpPr>
        <xdr:cNvPr id="4500" name="AutoShape 2"/>
        <xdr:cNvSpPr>
          <a:spLocks noChangeAspect="1" noChangeArrowheads="1"/>
        </xdr:cNvSpPr>
      </xdr:nvSpPr>
      <xdr:spPr bwMode="auto">
        <a:xfrm>
          <a:off x="497417" y="135339667"/>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304800"/>
    <xdr:sp macro="" textlink="">
      <xdr:nvSpPr>
        <xdr:cNvPr id="4501" name="AutoShape 2"/>
        <xdr:cNvSpPr>
          <a:spLocks noChangeAspect="1" noChangeArrowheads="1"/>
        </xdr:cNvSpPr>
      </xdr:nvSpPr>
      <xdr:spPr bwMode="auto">
        <a:xfrm>
          <a:off x="497417" y="135339667"/>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47650"/>
    <xdr:sp macro="" textlink="">
      <xdr:nvSpPr>
        <xdr:cNvPr id="4502" name="AutoShape 2"/>
        <xdr:cNvSpPr>
          <a:spLocks noChangeAspect="1" noChangeArrowheads="1"/>
        </xdr:cNvSpPr>
      </xdr:nvSpPr>
      <xdr:spPr bwMode="auto">
        <a:xfrm>
          <a:off x="497417" y="135339667"/>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47650"/>
    <xdr:sp macro="" textlink="">
      <xdr:nvSpPr>
        <xdr:cNvPr id="4503" name="AutoShape 2"/>
        <xdr:cNvSpPr>
          <a:spLocks noChangeAspect="1" noChangeArrowheads="1"/>
        </xdr:cNvSpPr>
      </xdr:nvSpPr>
      <xdr:spPr bwMode="auto">
        <a:xfrm>
          <a:off x="497417" y="135339667"/>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47650"/>
    <xdr:sp macro="" textlink="">
      <xdr:nvSpPr>
        <xdr:cNvPr id="4504" name="AutoShape 2"/>
        <xdr:cNvSpPr>
          <a:spLocks noChangeAspect="1" noChangeArrowheads="1"/>
        </xdr:cNvSpPr>
      </xdr:nvSpPr>
      <xdr:spPr bwMode="auto">
        <a:xfrm>
          <a:off x="497417" y="135339667"/>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47650"/>
    <xdr:sp macro="" textlink="">
      <xdr:nvSpPr>
        <xdr:cNvPr id="4505" name="AutoShape 2"/>
        <xdr:cNvSpPr>
          <a:spLocks noChangeAspect="1" noChangeArrowheads="1"/>
        </xdr:cNvSpPr>
      </xdr:nvSpPr>
      <xdr:spPr bwMode="auto">
        <a:xfrm>
          <a:off x="497417" y="135339667"/>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47650"/>
    <xdr:sp macro="" textlink="">
      <xdr:nvSpPr>
        <xdr:cNvPr id="4506" name="AutoShape 2"/>
        <xdr:cNvSpPr>
          <a:spLocks noChangeAspect="1" noChangeArrowheads="1"/>
        </xdr:cNvSpPr>
      </xdr:nvSpPr>
      <xdr:spPr bwMode="auto">
        <a:xfrm>
          <a:off x="497417" y="135339667"/>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47650"/>
    <xdr:sp macro="" textlink="">
      <xdr:nvSpPr>
        <xdr:cNvPr id="4507" name="AutoShape 2"/>
        <xdr:cNvSpPr>
          <a:spLocks noChangeAspect="1" noChangeArrowheads="1"/>
        </xdr:cNvSpPr>
      </xdr:nvSpPr>
      <xdr:spPr bwMode="auto">
        <a:xfrm>
          <a:off x="497417" y="135339667"/>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47650"/>
    <xdr:sp macro="" textlink="">
      <xdr:nvSpPr>
        <xdr:cNvPr id="4508" name="AutoShape 2"/>
        <xdr:cNvSpPr>
          <a:spLocks noChangeAspect="1" noChangeArrowheads="1"/>
        </xdr:cNvSpPr>
      </xdr:nvSpPr>
      <xdr:spPr bwMode="auto">
        <a:xfrm>
          <a:off x="497417" y="135339667"/>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47650"/>
    <xdr:sp macro="" textlink="">
      <xdr:nvSpPr>
        <xdr:cNvPr id="4509" name="AutoShape 2"/>
        <xdr:cNvSpPr>
          <a:spLocks noChangeAspect="1" noChangeArrowheads="1"/>
        </xdr:cNvSpPr>
      </xdr:nvSpPr>
      <xdr:spPr bwMode="auto">
        <a:xfrm>
          <a:off x="497417" y="135339667"/>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47650"/>
    <xdr:sp macro="" textlink="">
      <xdr:nvSpPr>
        <xdr:cNvPr id="4510" name="AutoShape 2"/>
        <xdr:cNvSpPr>
          <a:spLocks noChangeAspect="1" noChangeArrowheads="1"/>
        </xdr:cNvSpPr>
      </xdr:nvSpPr>
      <xdr:spPr bwMode="auto">
        <a:xfrm>
          <a:off x="497417" y="135339667"/>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47650"/>
    <xdr:sp macro="" textlink="">
      <xdr:nvSpPr>
        <xdr:cNvPr id="4511" name="AutoShape 2"/>
        <xdr:cNvSpPr>
          <a:spLocks noChangeAspect="1" noChangeArrowheads="1"/>
        </xdr:cNvSpPr>
      </xdr:nvSpPr>
      <xdr:spPr bwMode="auto">
        <a:xfrm>
          <a:off x="497417" y="135339667"/>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47650"/>
    <xdr:sp macro="" textlink="">
      <xdr:nvSpPr>
        <xdr:cNvPr id="4512" name="AutoShape 2"/>
        <xdr:cNvSpPr>
          <a:spLocks noChangeAspect="1" noChangeArrowheads="1"/>
        </xdr:cNvSpPr>
      </xdr:nvSpPr>
      <xdr:spPr bwMode="auto">
        <a:xfrm>
          <a:off x="497417" y="135339667"/>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47650"/>
    <xdr:sp macro="" textlink="">
      <xdr:nvSpPr>
        <xdr:cNvPr id="4513" name="AutoShape 2"/>
        <xdr:cNvSpPr>
          <a:spLocks noChangeAspect="1" noChangeArrowheads="1"/>
        </xdr:cNvSpPr>
      </xdr:nvSpPr>
      <xdr:spPr bwMode="auto">
        <a:xfrm>
          <a:off x="497417" y="135339667"/>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47650"/>
    <xdr:sp macro="" textlink="">
      <xdr:nvSpPr>
        <xdr:cNvPr id="4514" name="AutoShape 2"/>
        <xdr:cNvSpPr>
          <a:spLocks noChangeAspect="1" noChangeArrowheads="1"/>
        </xdr:cNvSpPr>
      </xdr:nvSpPr>
      <xdr:spPr bwMode="auto">
        <a:xfrm>
          <a:off x="497417" y="135339667"/>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47650"/>
    <xdr:sp macro="" textlink="">
      <xdr:nvSpPr>
        <xdr:cNvPr id="4515" name="AutoShape 2"/>
        <xdr:cNvSpPr>
          <a:spLocks noChangeAspect="1" noChangeArrowheads="1"/>
        </xdr:cNvSpPr>
      </xdr:nvSpPr>
      <xdr:spPr bwMode="auto">
        <a:xfrm>
          <a:off x="497417" y="135339667"/>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47650"/>
    <xdr:sp macro="" textlink="">
      <xdr:nvSpPr>
        <xdr:cNvPr id="4516" name="AutoShape 2"/>
        <xdr:cNvSpPr>
          <a:spLocks noChangeAspect="1" noChangeArrowheads="1"/>
        </xdr:cNvSpPr>
      </xdr:nvSpPr>
      <xdr:spPr bwMode="auto">
        <a:xfrm>
          <a:off x="497417" y="135339667"/>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47650"/>
    <xdr:sp macro="" textlink="">
      <xdr:nvSpPr>
        <xdr:cNvPr id="4517" name="AutoShape 2"/>
        <xdr:cNvSpPr>
          <a:spLocks noChangeAspect="1" noChangeArrowheads="1"/>
        </xdr:cNvSpPr>
      </xdr:nvSpPr>
      <xdr:spPr bwMode="auto">
        <a:xfrm>
          <a:off x="497417" y="135339667"/>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381000</xdr:colOff>
      <xdr:row>549</xdr:row>
      <xdr:rowOff>0</xdr:rowOff>
    </xdr:from>
    <xdr:ext cx="554566" cy="257175"/>
    <xdr:sp macro="" textlink="">
      <xdr:nvSpPr>
        <xdr:cNvPr id="4518" name="AutoShape 2"/>
        <xdr:cNvSpPr>
          <a:spLocks noChangeAspect="1" noChangeArrowheads="1"/>
        </xdr:cNvSpPr>
      </xdr:nvSpPr>
      <xdr:spPr bwMode="auto">
        <a:xfrm>
          <a:off x="497417" y="135339667"/>
          <a:ext cx="554566" cy="257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381000</xdr:colOff>
      <xdr:row>549</xdr:row>
      <xdr:rowOff>0</xdr:rowOff>
    </xdr:from>
    <xdr:ext cx="554566" cy="247650"/>
    <xdr:sp macro="" textlink="">
      <xdr:nvSpPr>
        <xdr:cNvPr id="4519" name="AutoShape 2"/>
        <xdr:cNvSpPr>
          <a:spLocks noChangeAspect="1" noChangeArrowheads="1"/>
        </xdr:cNvSpPr>
      </xdr:nvSpPr>
      <xdr:spPr bwMode="auto">
        <a:xfrm>
          <a:off x="497417" y="135339667"/>
          <a:ext cx="554566"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381000</xdr:colOff>
      <xdr:row>549</xdr:row>
      <xdr:rowOff>0</xdr:rowOff>
    </xdr:from>
    <xdr:ext cx="554566" cy="228600"/>
    <xdr:sp macro="" textlink="">
      <xdr:nvSpPr>
        <xdr:cNvPr id="4520" name="AutoShape 2"/>
        <xdr:cNvSpPr>
          <a:spLocks noChangeAspect="1" noChangeArrowheads="1"/>
        </xdr:cNvSpPr>
      </xdr:nvSpPr>
      <xdr:spPr bwMode="auto">
        <a:xfrm>
          <a:off x="497417" y="135339667"/>
          <a:ext cx="554566" cy="228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381000</xdr:colOff>
      <xdr:row>549</xdr:row>
      <xdr:rowOff>0</xdr:rowOff>
    </xdr:from>
    <xdr:ext cx="554566" cy="228600"/>
    <xdr:sp macro="" textlink="">
      <xdr:nvSpPr>
        <xdr:cNvPr id="4521" name="AutoShape 2"/>
        <xdr:cNvSpPr>
          <a:spLocks noChangeAspect="1" noChangeArrowheads="1"/>
        </xdr:cNvSpPr>
      </xdr:nvSpPr>
      <xdr:spPr bwMode="auto">
        <a:xfrm>
          <a:off x="497417" y="135339667"/>
          <a:ext cx="554566" cy="228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381000</xdr:colOff>
      <xdr:row>549</xdr:row>
      <xdr:rowOff>0</xdr:rowOff>
    </xdr:from>
    <xdr:ext cx="554566" cy="257175"/>
    <xdr:sp macro="" textlink="">
      <xdr:nvSpPr>
        <xdr:cNvPr id="4522" name="AutoShape 2"/>
        <xdr:cNvSpPr>
          <a:spLocks noChangeAspect="1" noChangeArrowheads="1"/>
        </xdr:cNvSpPr>
      </xdr:nvSpPr>
      <xdr:spPr bwMode="auto">
        <a:xfrm>
          <a:off x="497417" y="135339667"/>
          <a:ext cx="554566" cy="257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381000</xdr:colOff>
      <xdr:row>549</xdr:row>
      <xdr:rowOff>0</xdr:rowOff>
    </xdr:from>
    <xdr:ext cx="554566" cy="247650"/>
    <xdr:sp macro="" textlink="">
      <xdr:nvSpPr>
        <xdr:cNvPr id="4523" name="AutoShape 2"/>
        <xdr:cNvSpPr>
          <a:spLocks noChangeAspect="1" noChangeArrowheads="1"/>
        </xdr:cNvSpPr>
      </xdr:nvSpPr>
      <xdr:spPr bwMode="auto">
        <a:xfrm>
          <a:off x="497417" y="135339667"/>
          <a:ext cx="554566"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381000</xdr:colOff>
      <xdr:row>549</xdr:row>
      <xdr:rowOff>0</xdr:rowOff>
    </xdr:from>
    <xdr:ext cx="554566" cy="247650"/>
    <xdr:sp macro="" textlink="">
      <xdr:nvSpPr>
        <xdr:cNvPr id="4524" name="AutoShape 2"/>
        <xdr:cNvSpPr>
          <a:spLocks noChangeAspect="1" noChangeArrowheads="1"/>
        </xdr:cNvSpPr>
      </xdr:nvSpPr>
      <xdr:spPr bwMode="auto">
        <a:xfrm>
          <a:off x="497417" y="135339667"/>
          <a:ext cx="554566"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381000</xdr:colOff>
      <xdr:row>549</xdr:row>
      <xdr:rowOff>0</xdr:rowOff>
    </xdr:from>
    <xdr:ext cx="554566" cy="257175"/>
    <xdr:sp macro="" textlink="">
      <xdr:nvSpPr>
        <xdr:cNvPr id="4525" name="AutoShape 2"/>
        <xdr:cNvSpPr>
          <a:spLocks noChangeAspect="1" noChangeArrowheads="1"/>
        </xdr:cNvSpPr>
      </xdr:nvSpPr>
      <xdr:spPr bwMode="auto">
        <a:xfrm>
          <a:off x="497417" y="135339667"/>
          <a:ext cx="554566" cy="257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381000</xdr:colOff>
      <xdr:row>549</xdr:row>
      <xdr:rowOff>0</xdr:rowOff>
    </xdr:from>
    <xdr:ext cx="554566" cy="257175"/>
    <xdr:sp macro="" textlink="">
      <xdr:nvSpPr>
        <xdr:cNvPr id="4526" name="AutoShape 2"/>
        <xdr:cNvSpPr>
          <a:spLocks noChangeAspect="1" noChangeArrowheads="1"/>
        </xdr:cNvSpPr>
      </xdr:nvSpPr>
      <xdr:spPr bwMode="auto">
        <a:xfrm>
          <a:off x="497417" y="135339667"/>
          <a:ext cx="554566" cy="257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381000</xdr:colOff>
      <xdr:row>549</xdr:row>
      <xdr:rowOff>0</xdr:rowOff>
    </xdr:from>
    <xdr:ext cx="554566" cy="247650"/>
    <xdr:sp macro="" textlink="">
      <xdr:nvSpPr>
        <xdr:cNvPr id="4527" name="AutoShape 2"/>
        <xdr:cNvSpPr>
          <a:spLocks noChangeAspect="1" noChangeArrowheads="1"/>
        </xdr:cNvSpPr>
      </xdr:nvSpPr>
      <xdr:spPr bwMode="auto">
        <a:xfrm>
          <a:off x="497417" y="135339667"/>
          <a:ext cx="554566"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381000</xdr:colOff>
      <xdr:row>549</xdr:row>
      <xdr:rowOff>0</xdr:rowOff>
    </xdr:from>
    <xdr:ext cx="554566" cy="228600"/>
    <xdr:sp macro="" textlink="">
      <xdr:nvSpPr>
        <xdr:cNvPr id="4528" name="AutoShape 2"/>
        <xdr:cNvSpPr>
          <a:spLocks noChangeAspect="1" noChangeArrowheads="1"/>
        </xdr:cNvSpPr>
      </xdr:nvSpPr>
      <xdr:spPr bwMode="auto">
        <a:xfrm>
          <a:off x="497417" y="135339667"/>
          <a:ext cx="554566" cy="228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381000</xdr:colOff>
      <xdr:row>549</xdr:row>
      <xdr:rowOff>0</xdr:rowOff>
    </xdr:from>
    <xdr:ext cx="554566" cy="228600"/>
    <xdr:sp macro="" textlink="">
      <xdr:nvSpPr>
        <xdr:cNvPr id="4529" name="AutoShape 2"/>
        <xdr:cNvSpPr>
          <a:spLocks noChangeAspect="1" noChangeArrowheads="1"/>
        </xdr:cNvSpPr>
      </xdr:nvSpPr>
      <xdr:spPr bwMode="auto">
        <a:xfrm>
          <a:off x="497417" y="135339667"/>
          <a:ext cx="554566" cy="228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381000</xdr:colOff>
      <xdr:row>549</xdr:row>
      <xdr:rowOff>0</xdr:rowOff>
    </xdr:from>
    <xdr:ext cx="554566" cy="257175"/>
    <xdr:sp macro="" textlink="">
      <xdr:nvSpPr>
        <xdr:cNvPr id="4530" name="AutoShape 2"/>
        <xdr:cNvSpPr>
          <a:spLocks noChangeAspect="1" noChangeArrowheads="1"/>
        </xdr:cNvSpPr>
      </xdr:nvSpPr>
      <xdr:spPr bwMode="auto">
        <a:xfrm>
          <a:off x="497417" y="135339667"/>
          <a:ext cx="554566" cy="257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381000</xdr:colOff>
      <xdr:row>549</xdr:row>
      <xdr:rowOff>0</xdr:rowOff>
    </xdr:from>
    <xdr:ext cx="554566" cy="247650"/>
    <xdr:sp macro="" textlink="">
      <xdr:nvSpPr>
        <xdr:cNvPr id="4531" name="AutoShape 2"/>
        <xdr:cNvSpPr>
          <a:spLocks noChangeAspect="1" noChangeArrowheads="1"/>
        </xdr:cNvSpPr>
      </xdr:nvSpPr>
      <xdr:spPr bwMode="auto">
        <a:xfrm>
          <a:off x="497417" y="135339667"/>
          <a:ext cx="554566"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381000</xdr:colOff>
      <xdr:row>549</xdr:row>
      <xdr:rowOff>0</xdr:rowOff>
    </xdr:from>
    <xdr:ext cx="554566" cy="247650"/>
    <xdr:sp macro="" textlink="">
      <xdr:nvSpPr>
        <xdr:cNvPr id="4532" name="AutoShape 2"/>
        <xdr:cNvSpPr>
          <a:spLocks noChangeAspect="1" noChangeArrowheads="1"/>
        </xdr:cNvSpPr>
      </xdr:nvSpPr>
      <xdr:spPr bwMode="auto">
        <a:xfrm>
          <a:off x="497417" y="135339667"/>
          <a:ext cx="554566"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381000</xdr:colOff>
      <xdr:row>549</xdr:row>
      <xdr:rowOff>0</xdr:rowOff>
    </xdr:from>
    <xdr:ext cx="554566" cy="257175"/>
    <xdr:sp macro="" textlink="">
      <xdr:nvSpPr>
        <xdr:cNvPr id="4533" name="AutoShape 2"/>
        <xdr:cNvSpPr>
          <a:spLocks noChangeAspect="1" noChangeArrowheads="1"/>
        </xdr:cNvSpPr>
      </xdr:nvSpPr>
      <xdr:spPr bwMode="auto">
        <a:xfrm>
          <a:off x="497417" y="135339667"/>
          <a:ext cx="554566" cy="257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381000</xdr:colOff>
      <xdr:row>549</xdr:row>
      <xdr:rowOff>0</xdr:rowOff>
    </xdr:from>
    <xdr:ext cx="554566" cy="257175"/>
    <xdr:sp macro="" textlink="">
      <xdr:nvSpPr>
        <xdr:cNvPr id="4534" name="AutoShape 2"/>
        <xdr:cNvSpPr>
          <a:spLocks noChangeAspect="1" noChangeArrowheads="1"/>
        </xdr:cNvSpPr>
      </xdr:nvSpPr>
      <xdr:spPr bwMode="auto">
        <a:xfrm>
          <a:off x="497417" y="135339667"/>
          <a:ext cx="554566" cy="257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381000</xdr:colOff>
      <xdr:row>549</xdr:row>
      <xdr:rowOff>0</xdr:rowOff>
    </xdr:from>
    <xdr:ext cx="554566" cy="247650"/>
    <xdr:sp macro="" textlink="">
      <xdr:nvSpPr>
        <xdr:cNvPr id="4536" name="AutoShape 2"/>
        <xdr:cNvSpPr>
          <a:spLocks noChangeAspect="1" noChangeArrowheads="1"/>
        </xdr:cNvSpPr>
      </xdr:nvSpPr>
      <xdr:spPr bwMode="auto">
        <a:xfrm>
          <a:off x="497417" y="135339667"/>
          <a:ext cx="554566"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381000</xdr:colOff>
      <xdr:row>549</xdr:row>
      <xdr:rowOff>0</xdr:rowOff>
    </xdr:from>
    <xdr:ext cx="554566" cy="247650"/>
    <xdr:sp macro="" textlink="">
      <xdr:nvSpPr>
        <xdr:cNvPr id="4537" name="AutoShape 2"/>
        <xdr:cNvSpPr>
          <a:spLocks noChangeAspect="1" noChangeArrowheads="1"/>
        </xdr:cNvSpPr>
      </xdr:nvSpPr>
      <xdr:spPr bwMode="auto">
        <a:xfrm>
          <a:off x="497417" y="135339667"/>
          <a:ext cx="554566"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381000</xdr:colOff>
      <xdr:row>549</xdr:row>
      <xdr:rowOff>0</xdr:rowOff>
    </xdr:from>
    <xdr:ext cx="554566" cy="257175"/>
    <xdr:sp macro="" textlink="">
      <xdr:nvSpPr>
        <xdr:cNvPr id="4538" name="AutoShape 2"/>
        <xdr:cNvSpPr>
          <a:spLocks noChangeAspect="1" noChangeArrowheads="1"/>
        </xdr:cNvSpPr>
      </xdr:nvSpPr>
      <xdr:spPr bwMode="auto">
        <a:xfrm>
          <a:off x="497417" y="135339667"/>
          <a:ext cx="554566" cy="257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381000</xdr:colOff>
      <xdr:row>549</xdr:row>
      <xdr:rowOff>0</xdr:rowOff>
    </xdr:from>
    <xdr:ext cx="554566" cy="247650"/>
    <xdr:sp macro="" textlink="">
      <xdr:nvSpPr>
        <xdr:cNvPr id="4539" name="AutoShape 2"/>
        <xdr:cNvSpPr>
          <a:spLocks noChangeAspect="1" noChangeArrowheads="1"/>
        </xdr:cNvSpPr>
      </xdr:nvSpPr>
      <xdr:spPr bwMode="auto">
        <a:xfrm>
          <a:off x="497417" y="135339667"/>
          <a:ext cx="554566"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381000</xdr:colOff>
      <xdr:row>549</xdr:row>
      <xdr:rowOff>0</xdr:rowOff>
    </xdr:from>
    <xdr:ext cx="554566" cy="247650"/>
    <xdr:sp macro="" textlink="">
      <xdr:nvSpPr>
        <xdr:cNvPr id="4540" name="AutoShape 2"/>
        <xdr:cNvSpPr>
          <a:spLocks noChangeAspect="1" noChangeArrowheads="1"/>
        </xdr:cNvSpPr>
      </xdr:nvSpPr>
      <xdr:spPr bwMode="auto">
        <a:xfrm>
          <a:off x="497417" y="135339667"/>
          <a:ext cx="554566"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381000</xdr:colOff>
      <xdr:row>549</xdr:row>
      <xdr:rowOff>0</xdr:rowOff>
    </xdr:from>
    <xdr:ext cx="554566" cy="257175"/>
    <xdr:sp macro="" textlink="">
      <xdr:nvSpPr>
        <xdr:cNvPr id="4541" name="AutoShape 2"/>
        <xdr:cNvSpPr>
          <a:spLocks noChangeAspect="1" noChangeArrowheads="1"/>
        </xdr:cNvSpPr>
      </xdr:nvSpPr>
      <xdr:spPr bwMode="auto">
        <a:xfrm>
          <a:off x="497417" y="135339667"/>
          <a:ext cx="554566" cy="257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381000</xdr:colOff>
      <xdr:row>549</xdr:row>
      <xdr:rowOff>0</xdr:rowOff>
    </xdr:from>
    <xdr:ext cx="554566" cy="257175"/>
    <xdr:sp macro="" textlink="">
      <xdr:nvSpPr>
        <xdr:cNvPr id="4542" name="AutoShape 2"/>
        <xdr:cNvSpPr>
          <a:spLocks noChangeAspect="1" noChangeArrowheads="1"/>
        </xdr:cNvSpPr>
      </xdr:nvSpPr>
      <xdr:spPr bwMode="auto">
        <a:xfrm>
          <a:off x="497417" y="135339667"/>
          <a:ext cx="554566" cy="257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381000</xdr:colOff>
      <xdr:row>549</xdr:row>
      <xdr:rowOff>0</xdr:rowOff>
    </xdr:from>
    <xdr:ext cx="554566" cy="247650"/>
    <xdr:sp macro="" textlink="">
      <xdr:nvSpPr>
        <xdr:cNvPr id="4543" name="AutoShape 2"/>
        <xdr:cNvSpPr>
          <a:spLocks noChangeAspect="1" noChangeArrowheads="1"/>
        </xdr:cNvSpPr>
      </xdr:nvSpPr>
      <xdr:spPr bwMode="auto">
        <a:xfrm>
          <a:off x="497417" y="135339667"/>
          <a:ext cx="554566"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381000</xdr:colOff>
      <xdr:row>549</xdr:row>
      <xdr:rowOff>0</xdr:rowOff>
    </xdr:from>
    <xdr:ext cx="554566" cy="247650"/>
    <xdr:sp macro="" textlink="">
      <xdr:nvSpPr>
        <xdr:cNvPr id="4544" name="AutoShape 2"/>
        <xdr:cNvSpPr>
          <a:spLocks noChangeAspect="1" noChangeArrowheads="1"/>
        </xdr:cNvSpPr>
      </xdr:nvSpPr>
      <xdr:spPr bwMode="auto">
        <a:xfrm>
          <a:off x="497417" y="135339667"/>
          <a:ext cx="554566"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381000</xdr:colOff>
      <xdr:row>549</xdr:row>
      <xdr:rowOff>0</xdr:rowOff>
    </xdr:from>
    <xdr:ext cx="554566" cy="247650"/>
    <xdr:sp macro="" textlink="">
      <xdr:nvSpPr>
        <xdr:cNvPr id="4545" name="AutoShape 2"/>
        <xdr:cNvSpPr>
          <a:spLocks noChangeAspect="1" noChangeArrowheads="1"/>
        </xdr:cNvSpPr>
      </xdr:nvSpPr>
      <xdr:spPr bwMode="auto">
        <a:xfrm>
          <a:off x="497417" y="135339667"/>
          <a:ext cx="554566"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381000</xdr:colOff>
      <xdr:row>549</xdr:row>
      <xdr:rowOff>0</xdr:rowOff>
    </xdr:from>
    <xdr:ext cx="554566" cy="257175"/>
    <xdr:sp macro="" textlink="">
      <xdr:nvSpPr>
        <xdr:cNvPr id="4546" name="AutoShape 2"/>
        <xdr:cNvSpPr>
          <a:spLocks noChangeAspect="1" noChangeArrowheads="1"/>
        </xdr:cNvSpPr>
      </xdr:nvSpPr>
      <xdr:spPr bwMode="auto">
        <a:xfrm>
          <a:off x="497417" y="135339667"/>
          <a:ext cx="554566" cy="257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381000</xdr:colOff>
      <xdr:row>549</xdr:row>
      <xdr:rowOff>0</xdr:rowOff>
    </xdr:from>
    <xdr:ext cx="554566" cy="247650"/>
    <xdr:sp macro="" textlink="">
      <xdr:nvSpPr>
        <xdr:cNvPr id="4547" name="AutoShape 2"/>
        <xdr:cNvSpPr>
          <a:spLocks noChangeAspect="1" noChangeArrowheads="1"/>
        </xdr:cNvSpPr>
      </xdr:nvSpPr>
      <xdr:spPr bwMode="auto">
        <a:xfrm>
          <a:off x="497417" y="135339667"/>
          <a:ext cx="554566"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381000</xdr:colOff>
      <xdr:row>549</xdr:row>
      <xdr:rowOff>0</xdr:rowOff>
    </xdr:from>
    <xdr:ext cx="554566" cy="247650"/>
    <xdr:sp macro="" textlink="">
      <xdr:nvSpPr>
        <xdr:cNvPr id="4548" name="AutoShape 2"/>
        <xdr:cNvSpPr>
          <a:spLocks noChangeAspect="1" noChangeArrowheads="1"/>
        </xdr:cNvSpPr>
      </xdr:nvSpPr>
      <xdr:spPr bwMode="auto">
        <a:xfrm>
          <a:off x="497417" y="135339667"/>
          <a:ext cx="554566"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381000</xdr:colOff>
      <xdr:row>549</xdr:row>
      <xdr:rowOff>0</xdr:rowOff>
    </xdr:from>
    <xdr:ext cx="554566" cy="257175"/>
    <xdr:sp macro="" textlink="">
      <xdr:nvSpPr>
        <xdr:cNvPr id="4549" name="AutoShape 2"/>
        <xdr:cNvSpPr>
          <a:spLocks noChangeAspect="1" noChangeArrowheads="1"/>
        </xdr:cNvSpPr>
      </xdr:nvSpPr>
      <xdr:spPr bwMode="auto">
        <a:xfrm>
          <a:off x="497417" y="135339667"/>
          <a:ext cx="554566" cy="257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381000</xdr:colOff>
      <xdr:row>549</xdr:row>
      <xdr:rowOff>0</xdr:rowOff>
    </xdr:from>
    <xdr:ext cx="554566" cy="266700"/>
    <xdr:sp macro="" textlink="">
      <xdr:nvSpPr>
        <xdr:cNvPr id="4550" name="AutoShape 2"/>
        <xdr:cNvSpPr>
          <a:spLocks noChangeAspect="1" noChangeArrowheads="1"/>
        </xdr:cNvSpPr>
      </xdr:nvSpPr>
      <xdr:spPr bwMode="auto">
        <a:xfrm>
          <a:off x="497417" y="135339667"/>
          <a:ext cx="554566"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381000</xdr:colOff>
      <xdr:row>549</xdr:row>
      <xdr:rowOff>0</xdr:rowOff>
    </xdr:from>
    <xdr:ext cx="554566" cy="257175"/>
    <xdr:sp macro="" textlink="">
      <xdr:nvSpPr>
        <xdr:cNvPr id="4551" name="AutoShape 2"/>
        <xdr:cNvSpPr>
          <a:spLocks noChangeAspect="1" noChangeArrowheads="1"/>
        </xdr:cNvSpPr>
      </xdr:nvSpPr>
      <xdr:spPr bwMode="auto">
        <a:xfrm>
          <a:off x="497417" y="135339667"/>
          <a:ext cx="554566" cy="257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381000</xdr:colOff>
      <xdr:row>549</xdr:row>
      <xdr:rowOff>0</xdr:rowOff>
    </xdr:from>
    <xdr:ext cx="554566" cy="247650"/>
    <xdr:sp macro="" textlink="">
      <xdr:nvSpPr>
        <xdr:cNvPr id="4552" name="AutoShape 2"/>
        <xdr:cNvSpPr>
          <a:spLocks noChangeAspect="1" noChangeArrowheads="1"/>
        </xdr:cNvSpPr>
      </xdr:nvSpPr>
      <xdr:spPr bwMode="auto">
        <a:xfrm>
          <a:off x="497417" y="135339667"/>
          <a:ext cx="554566"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381000</xdr:colOff>
      <xdr:row>549</xdr:row>
      <xdr:rowOff>0</xdr:rowOff>
    </xdr:from>
    <xdr:ext cx="554566" cy="247650"/>
    <xdr:sp macro="" textlink="">
      <xdr:nvSpPr>
        <xdr:cNvPr id="4553" name="AutoShape 2"/>
        <xdr:cNvSpPr>
          <a:spLocks noChangeAspect="1" noChangeArrowheads="1"/>
        </xdr:cNvSpPr>
      </xdr:nvSpPr>
      <xdr:spPr bwMode="auto">
        <a:xfrm>
          <a:off x="497417" y="135339667"/>
          <a:ext cx="554566"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381000</xdr:colOff>
      <xdr:row>549</xdr:row>
      <xdr:rowOff>0</xdr:rowOff>
    </xdr:from>
    <xdr:ext cx="554566" cy="266700"/>
    <xdr:sp macro="" textlink="">
      <xdr:nvSpPr>
        <xdr:cNvPr id="4554" name="AutoShape 2"/>
        <xdr:cNvSpPr>
          <a:spLocks noChangeAspect="1" noChangeArrowheads="1"/>
        </xdr:cNvSpPr>
      </xdr:nvSpPr>
      <xdr:spPr bwMode="auto">
        <a:xfrm>
          <a:off x="497417" y="135339667"/>
          <a:ext cx="554566"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381000</xdr:colOff>
      <xdr:row>549</xdr:row>
      <xdr:rowOff>0</xdr:rowOff>
    </xdr:from>
    <xdr:ext cx="554566" cy="257175"/>
    <xdr:sp macro="" textlink="">
      <xdr:nvSpPr>
        <xdr:cNvPr id="4555" name="AutoShape 2"/>
        <xdr:cNvSpPr>
          <a:spLocks noChangeAspect="1" noChangeArrowheads="1"/>
        </xdr:cNvSpPr>
      </xdr:nvSpPr>
      <xdr:spPr bwMode="auto">
        <a:xfrm>
          <a:off x="497417" y="135339667"/>
          <a:ext cx="554566" cy="257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381000</xdr:colOff>
      <xdr:row>549</xdr:row>
      <xdr:rowOff>0</xdr:rowOff>
    </xdr:from>
    <xdr:ext cx="554566" cy="257175"/>
    <xdr:sp macro="" textlink="">
      <xdr:nvSpPr>
        <xdr:cNvPr id="4556" name="AutoShape 2"/>
        <xdr:cNvSpPr>
          <a:spLocks noChangeAspect="1" noChangeArrowheads="1"/>
        </xdr:cNvSpPr>
      </xdr:nvSpPr>
      <xdr:spPr bwMode="auto">
        <a:xfrm>
          <a:off x="497417" y="135339667"/>
          <a:ext cx="554566" cy="257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381000</xdr:colOff>
      <xdr:row>549</xdr:row>
      <xdr:rowOff>0</xdr:rowOff>
    </xdr:from>
    <xdr:ext cx="554566" cy="266700"/>
    <xdr:sp macro="" textlink="">
      <xdr:nvSpPr>
        <xdr:cNvPr id="4557" name="AutoShape 2"/>
        <xdr:cNvSpPr>
          <a:spLocks noChangeAspect="1" noChangeArrowheads="1"/>
        </xdr:cNvSpPr>
      </xdr:nvSpPr>
      <xdr:spPr bwMode="auto">
        <a:xfrm>
          <a:off x="497417" y="135339667"/>
          <a:ext cx="554566"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381000</xdr:colOff>
      <xdr:row>549</xdr:row>
      <xdr:rowOff>0</xdr:rowOff>
    </xdr:from>
    <xdr:ext cx="554566" cy="266700"/>
    <xdr:sp macro="" textlink="">
      <xdr:nvSpPr>
        <xdr:cNvPr id="4558" name="AutoShape 2"/>
        <xdr:cNvSpPr>
          <a:spLocks noChangeAspect="1" noChangeArrowheads="1"/>
        </xdr:cNvSpPr>
      </xdr:nvSpPr>
      <xdr:spPr bwMode="auto">
        <a:xfrm>
          <a:off x="497417" y="135339667"/>
          <a:ext cx="554566"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381000</xdr:colOff>
      <xdr:row>549</xdr:row>
      <xdr:rowOff>0</xdr:rowOff>
    </xdr:from>
    <xdr:ext cx="554566" cy="257175"/>
    <xdr:sp macro="" textlink="">
      <xdr:nvSpPr>
        <xdr:cNvPr id="4559" name="AutoShape 2"/>
        <xdr:cNvSpPr>
          <a:spLocks noChangeAspect="1" noChangeArrowheads="1"/>
        </xdr:cNvSpPr>
      </xdr:nvSpPr>
      <xdr:spPr bwMode="auto">
        <a:xfrm>
          <a:off x="497417" y="135339667"/>
          <a:ext cx="554566" cy="257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381000</xdr:colOff>
      <xdr:row>549</xdr:row>
      <xdr:rowOff>0</xdr:rowOff>
    </xdr:from>
    <xdr:ext cx="554566" cy="247650"/>
    <xdr:sp macro="" textlink="">
      <xdr:nvSpPr>
        <xdr:cNvPr id="4560" name="AutoShape 2"/>
        <xdr:cNvSpPr>
          <a:spLocks noChangeAspect="1" noChangeArrowheads="1"/>
        </xdr:cNvSpPr>
      </xdr:nvSpPr>
      <xdr:spPr bwMode="auto">
        <a:xfrm>
          <a:off x="497417" y="135339667"/>
          <a:ext cx="554566"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381000</xdr:colOff>
      <xdr:row>549</xdr:row>
      <xdr:rowOff>0</xdr:rowOff>
    </xdr:from>
    <xdr:ext cx="554566" cy="266700"/>
    <xdr:sp macro="" textlink="">
      <xdr:nvSpPr>
        <xdr:cNvPr id="4561" name="AutoShape 2"/>
        <xdr:cNvSpPr>
          <a:spLocks noChangeAspect="1" noChangeArrowheads="1"/>
        </xdr:cNvSpPr>
      </xdr:nvSpPr>
      <xdr:spPr bwMode="auto">
        <a:xfrm>
          <a:off x="497417" y="135339667"/>
          <a:ext cx="554566"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381000</xdr:colOff>
      <xdr:row>549</xdr:row>
      <xdr:rowOff>0</xdr:rowOff>
    </xdr:from>
    <xdr:ext cx="554566" cy="257175"/>
    <xdr:sp macro="" textlink="">
      <xdr:nvSpPr>
        <xdr:cNvPr id="4562" name="AutoShape 2"/>
        <xdr:cNvSpPr>
          <a:spLocks noChangeAspect="1" noChangeArrowheads="1"/>
        </xdr:cNvSpPr>
      </xdr:nvSpPr>
      <xdr:spPr bwMode="auto">
        <a:xfrm>
          <a:off x="497417" y="135339667"/>
          <a:ext cx="554566" cy="257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381000</xdr:colOff>
      <xdr:row>549</xdr:row>
      <xdr:rowOff>0</xdr:rowOff>
    </xdr:from>
    <xdr:ext cx="554566" cy="257175"/>
    <xdr:sp macro="" textlink="">
      <xdr:nvSpPr>
        <xdr:cNvPr id="4563" name="AutoShape 2"/>
        <xdr:cNvSpPr>
          <a:spLocks noChangeAspect="1" noChangeArrowheads="1"/>
        </xdr:cNvSpPr>
      </xdr:nvSpPr>
      <xdr:spPr bwMode="auto">
        <a:xfrm>
          <a:off x="497417" y="135339667"/>
          <a:ext cx="554566" cy="257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381000</xdr:colOff>
      <xdr:row>549</xdr:row>
      <xdr:rowOff>0</xdr:rowOff>
    </xdr:from>
    <xdr:ext cx="554566" cy="266700"/>
    <xdr:sp macro="" textlink="">
      <xdr:nvSpPr>
        <xdr:cNvPr id="4564" name="AutoShape 2"/>
        <xdr:cNvSpPr>
          <a:spLocks noChangeAspect="1" noChangeArrowheads="1"/>
        </xdr:cNvSpPr>
      </xdr:nvSpPr>
      <xdr:spPr bwMode="auto">
        <a:xfrm>
          <a:off x="497417" y="135339667"/>
          <a:ext cx="554566"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381000</xdr:colOff>
      <xdr:row>549</xdr:row>
      <xdr:rowOff>0</xdr:rowOff>
    </xdr:from>
    <xdr:ext cx="554566" cy="200025"/>
    <xdr:sp macro="" textlink="">
      <xdr:nvSpPr>
        <xdr:cNvPr id="4565" name="AutoShape 2"/>
        <xdr:cNvSpPr>
          <a:spLocks noChangeAspect="1" noChangeArrowheads="1"/>
        </xdr:cNvSpPr>
      </xdr:nvSpPr>
      <xdr:spPr bwMode="auto">
        <a:xfrm>
          <a:off x="497417" y="135339667"/>
          <a:ext cx="554566"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381000</xdr:colOff>
      <xdr:row>549</xdr:row>
      <xdr:rowOff>0</xdr:rowOff>
    </xdr:from>
    <xdr:ext cx="554566" cy="200025"/>
    <xdr:sp macro="" textlink="">
      <xdr:nvSpPr>
        <xdr:cNvPr id="4566" name="AutoShape 2"/>
        <xdr:cNvSpPr>
          <a:spLocks noChangeAspect="1" noChangeArrowheads="1"/>
        </xdr:cNvSpPr>
      </xdr:nvSpPr>
      <xdr:spPr bwMode="auto">
        <a:xfrm>
          <a:off x="497417" y="135339667"/>
          <a:ext cx="554566"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381000</xdr:colOff>
      <xdr:row>549</xdr:row>
      <xdr:rowOff>0</xdr:rowOff>
    </xdr:from>
    <xdr:ext cx="554566" cy="200025"/>
    <xdr:sp macro="" textlink="">
      <xdr:nvSpPr>
        <xdr:cNvPr id="4567" name="AutoShape 2"/>
        <xdr:cNvSpPr>
          <a:spLocks noChangeAspect="1" noChangeArrowheads="1"/>
        </xdr:cNvSpPr>
      </xdr:nvSpPr>
      <xdr:spPr bwMode="auto">
        <a:xfrm>
          <a:off x="497417" y="135339667"/>
          <a:ext cx="554566"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381000</xdr:colOff>
      <xdr:row>549</xdr:row>
      <xdr:rowOff>0</xdr:rowOff>
    </xdr:from>
    <xdr:ext cx="554566" cy="200025"/>
    <xdr:sp macro="" textlink="">
      <xdr:nvSpPr>
        <xdr:cNvPr id="4568" name="AutoShape 2"/>
        <xdr:cNvSpPr>
          <a:spLocks noChangeAspect="1" noChangeArrowheads="1"/>
        </xdr:cNvSpPr>
      </xdr:nvSpPr>
      <xdr:spPr bwMode="auto">
        <a:xfrm>
          <a:off x="497417" y="135339667"/>
          <a:ext cx="554566"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381000</xdr:colOff>
      <xdr:row>549</xdr:row>
      <xdr:rowOff>0</xdr:rowOff>
    </xdr:from>
    <xdr:ext cx="554566" cy="200025"/>
    <xdr:sp macro="" textlink="">
      <xdr:nvSpPr>
        <xdr:cNvPr id="4569" name="AutoShape 2"/>
        <xdr:cNvSpPr>
          <a:spLocks noChangeAspect="1" noChangeArrowheads="1"/>
        </xdr:cNvSpPr>
      </xdr:nvSpPr>
      <xdr:spPr bwMode="auto">
        <a:xfrm>
          <a:off x="497417" y="135339667"/>
          <a:ext cx="554566"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381000</xdr:colOff>
      <xdr:row>549</xdr:row>
      <xdr:rowOff>0</xdr:rowOff>
    </xdr:from>
    <xdr:ext cx="554566" cy="200025"/>
    <xdr:sp macro="" textlink="">
      <xdr:nvSpPr>
        <xdr:cNvPr id="4570" name="AutoShape 2"/>
        <xdr:cNvSpPr>
          <a:spLocks noChangeAspect="1" noChangeArrowheads="1"/>
        </xdr:cNvSpPr>
      </xdr:nvSpPr>
      <xdr:spPr bwMode="auto">
        <a:xfrm>
          <a:off x="497417" y="135339667"/>
          <a:ext cx="554566"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381000</xdr:colOff>
      <xdr:row>549</xdr:row>
      <xdr:rowOff>0</xdr:rowOff>
    </xdr:from>
    <xdr:ext cx="554566" cy="200025"/>
    <xdr:sp macro="" textlink="">
      <xdr:nvSpPr>
        <xdr:cNvPr id="4571" name="AutoShape 2"/>
        <xdr:cNvSpPr>
          <a:spLocks noChangeAspect="1" noChangeArrowheads="1"/>
        </xdr:cNvSpPr>
      </xdr:nvSpPr>
      <xdr:spPr bwMode="auto">
        <a:xfrm>
          <a:off x="497417" y="135339667"/>
          <a:ext cx="554566"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381000</xdr:colOff>
      <xdr:row>549</xdr:row>
      <xdr:rowOff>0</xdr:rowOff>
    </xdr:from>
    <xdr:ext cx="554566" cy="200025"/>
    <xdr:sp macro="" textlink="">
      <xdr:nvSpPr>
        <xdr:cNvPr id="4572" name="AutoShape 2"/>
        <xdr:cNvSpPr>
          <a:spLocks noChangeAspect="1" noChangeArrowheads="1"/>
        </xdr:cNvSpPr>
      </xdr:nvSpPr>
      <xdr:spPr bwMode="auto">
        <a:xfrm>
          <a:off x="497417" y="135339667"/>
          <a:ext cx="554566"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381000</xdr:colOff>
      <xdr:row>549</xdr:row>
      <xdr:rowOff>0</xdr:rowOff>
    </xdr:from>
    <xdr:ext cx="554566" cy="200025"/>
    <xdr:sp macro="" textlink="">
      <xdr:nvSpPr>
        <xdr:cNvPr id="4573" name="AutoShape 2"/>
        <xdr:cNvSpPr>
          <a:spLocks noChangeAspect="1" noChangeArrowheads="1"/>
        </xdr:cNvSpPr>
      </xdr:nvSpPr>
      <xdr:spPr bwMode="auto">
        <a:xfrm>
          <a:off x="497417" y="135339667"/>
          <a:ext cx="554566"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381000</xdr:colOff>
      <xdr:row>549</xdr:row>
      <xdr:rowOff>0</xdr:rowOff>
    </xdr:from>
    <xdr:ext cx="554566" cy="200025"/>
    <xdr:sp macro="" textlink="">
      <xdr:nvSpPr>
        <xdr:cNvPr id="4574" name="AutoShape 2"/>
        <xdr:cNvSpPr>
          <a:spLocks noChangeAspect="1" noChangeArrowheads="1"/>
        </xdr:cNvSpPr>
      </xdr:nvSpPr>
      <xdr:spPr bwMode="auto">
        <a:xfrm>
          <a:off x="497417" y="135339667"/>
          <a:ext cx="554566"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381000</xdr:colOff>
      <xdr:row>549</xdr:row>
      <xdr:rowOff>0</xdr:rowOff>
    </xdr:from>
    <xdr:ext cx="554566" cy="200025"/>
    <xdr:sp macro="" textlink="">
      <xdr:nvSpPr>
        <xdr:cNvPr id="4575" name="AutoShape 2"/>
        <xdr:cNvSpPr>
          <a:spLocks noChangeAspect="1" noChangeArrowheads="1"/>
        </xdr:cNvSpPr>
      </xdr:nvSpPr>
      <xdr:spPr bwMode="auto">
        <a:xfrm>
          <a:off x="497417" y="135339667"/>
          <a:ext cx="554566"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381000</xdr:colOff>
      <xdr:row>549</xdr:row>
      <xdr:rowOff>0</xdr:rowOff>
    </xdr:from>
    <xdr:ext cx="554566" cy="200025"/>
    <xdr:sp macro="" textlink="">
      <xdr:nvSpPr>
        <xdr:cNvPr id="4576" name="AutoShape 2"/>
        <xdr:cNvSpPr>
          <a:spLocks noChangeAspect="1" noChangeArrowheads="1"/>
        </xdr:cNvSpPr>
      </xdr:nvSpPr>
      <xdr:spPr bwMode="auto">
        <a:xfrm>
          <a:off x="497417" y="135339667"/>
          <a:ext cx="554566"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381000</xdr:colOff>
      <xdr:row>549</xdr:row>
      <xdr:rowOff>0</xdr:rowOff>
    </xdr:from>
    <xdr:ext cx="554566" cy="200025"/>
    <xdr:sp macro="" textlink="">
      <xdr:nvSpPr>
        <xdr:cNvPr id="4577" name="AutoShape 2"/>
        <xdr:cNvSpPr>
          <a:spLocks noChangeAspect="1" noChangeArrowheads="1"/>
        </xdr:cNvSpPr>
      </xdr:nvSpPr>
      <xdr:spPr bwMode="auto">
        <a:xfrm>
          <a:off x="497417" y="135339667"/>
          <a:ext cx="554566"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381000</xdr:colOff>
      <xdr:row>549</xdr:row>
      <xdr:rowOff>0</xdr:rowOff>
    </xdr:from>
    <xdr:ext cx="554566" cy="200025"/>
    <xdr:sp macro="" textlink="">
      <xdr:nvSpPr>
        <xdr:cNvPr id="4578" name="AutoShape 2"/>
        <xdr:cNvSpPr>
          <a:spLocks noChangeAspect="1" noChangeArrowheads="1"/>
        </xdr:cNvSpPr>
      </xdr:nvSpPr>
      <xdr:spPr bwMode="auto">
        <a:xfrm>
          <a:off x="497417" y="135339667"/>
          <a:ext cx="554566"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381000</xdr:colOff>
      <xdr:row>549</xdr:row>
      <xdr:rowOff>0</xdr:rowOff>
    </xdr:from>
    <xdr:ext cx="554566" cy="200025"/>
    <xdr:sp macro="" textlink="">
      <xdr:nvSpPr>
        <xdr:cNvPr id="4579" name="AutoShape 2"/>
        <xdr:cNvSpPr>
          <a:spLocks noChangeAspect="1" noChangeArrowheads="1"/>
        </xdr:cNvSpPr>
      </xdr:nvSpPr>
      <xdr:spPr bwMode="auto">
        <a:xfrm>
          <a:off x="497417" y="135339667"/>
          <a:ext cx="554566"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381000</xdr:colOff>
      <xdr:row>549</xdr:row>
      <xdr:rowOff>0</xdr:rowOff>
    </xdr:from>
    <xdr:ext cx="554566" cy="200025"/>
    <xdr:sp macro="" textlink="">
      <xdr:nvSpPr>
        <xdr:cNvPr id="4580" name="AutoShape 2"/>
        <xdr:cNvSpPr>
          <a:spLocks noChangeAspect="1" noChangeArrowheads="1"/>
        </xdr:cNvSpPr>
      </xdr:nvSpPr>
      <xdr:spPr bwMode="auto">
        <a:xfrm>
          <a:off x="497417" y="135339667"/>
          <a:ext cx="554566"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381000</xdr:colOff>
      <xdr:row>549</xdr:row>
      <xdr:rowOff>0</xdr:rowOff>
    </xdr:from>
    <xdr:ext cx="554566" cy="257175"/>
    <xdr:sp macro="" textlink="">
      <xdr:nvSpPr>
        <xdr:cNvPr id="4581" name="AutoShape 2"/>
        <xdr:cNvSpPr>
          <a:spLocks noChangeAspect="1" noChangeArrowheads="1"/>
        </xdr:cNvSpPr>
      </xdr:nvSpPr>
      <xdr:spPr bwMode="auto">
        <a:xfrm>
          <a:off x="497417" y="135339667"/>
          <a:ext cx="554566" cy="257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381000</xdr:colOff>
      <xdr:row>549</xdr:row>
      <xdr:rowOff>0</xdr:rowOff>
    </xdr:from>
    <xdr:ext cx="554566" cy="247650"/>
    <xdr:sp macro="" textlink="">
      <xdr:nvSpPr>
        <xdr:cNvPr id="4582" name="AutoShape 2"/>
        <xdr:cNvSpPr>
          <a:spLocks noChangeAspect="1" noChangeArrowheads="1"/>
        </xdr:cNvSpPr>
      </xdr:nvSpPr>
      <xdr:spPr bwMode="auto">
        <a:xfrm>
          <a:off x="497417" y="135339667"/>
          <a:ext cx="554566"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381000</xdr:colOff>
      <xdr:row>549</xdr:row>
      <xdr:rowOff>0</xdr:rowOff>
    </xdr:from>
    <xdr:ext cx="554566" cy="228600"/>
    <xdr:sp macro="" textlink="">
      <xdr:nvSpPr>
        <xdr:cNvPr id="4583" name="AutoShape 2"/>
        <xdr:cNvSpPr>
          <a:spLocks noChangeAspect="1" noChangeArrowheads="1"/>
        </xdr:cNvSpPr>
      </xdr:nvSpPr>
      <xdr:spPr bwMode="auto">
        <a:xfrm>
          <a:off x="497417" y="135339667"/>
          <a:ext cx="554566" cy="228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381000</xdr:colOff>
      <xdr:row>549</xdr:row>
      <xdr:rowOff>0</xdr:rowOff>
    </xdr:from>
    <xdr:ext cx="554566" cy="228600"/>
    <xdr:sp macro="" textlink="">
      <xdr:nvSpPr>
        <xdr:cNvPr id="4584" name="AutoShape 2"/>
        <xdr:cNvSpPr>
          <a:spLocks noChangeAspect="1" noChangeArrowheads="1"/>
        </xdr:cNvSpPr>
      </xdr:nvSpPr>
      <xdr:spPr bwMode="auto">
        <a:xfrm>
          <a:off x="497417" y="135339667"/>
          <a:ext cx="554566" cy="228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381000</xdr:colOff>
      <xdr:row>549</xdr:row>
      <xdr:rowOff>0</xdr:rowOff>
    </xdr:from>
    <xdr:ext cx="554566" cy="257175"/>
    <xdr:sp macro="" textlink="">
      <xdr:nvSpPr>
        <xdr:cNvPr id="4585" name="AutoShape 2"/>
        <xdr:cNvSpPr>
          <a:spLocks noChangeAspect="1" noChangeArrowheads="1"/>
        </xdr:cNvSpPr>
      </xdr:nvSpPr>
      <xdr:spPr bwMode="auto">
        <a:xfrm>
          <a:off x="497417" y="135339667"/>
          <a:ext cx="554566" cy="257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381000</xdr:colOff>
      <xdr:row>549</xdr:row>
      <xdr:rowOff>0</xdr:rowOff>
    </xdr:from>
    <xdr:ext cx="554566" cy="247650"/>
    <xdr:sp macro="" textlink="">
      <xdr:nvSpPr>
        <xdr:cNvPr id="4586" name="AutoShape 2"/>
        <xdr:cNvSpPr>
          <a:spLocks noChangeAspect="1" noChangeArrowheads="1"/>
        </xdr:cNvSpPr>
      </xdr:nvSpPr>
      <xdr:spPr bwMode="auto">
        <a:xfrm>
          <a:off x="497417" y="135339667"/>
          <a:ext cx="554566"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381000</xdr:colOff>
      <xdr:row>549</xdr:row>
      <xdr:rowOff>0</xdr:rowOff>
    </xdr:from>
    <xdr:ext cx="554566" cy="247650"/>
    <xdr:sp macro="" textlink="">
      <xdr:nvSpPr>
        <xdr:cNvPr id="4587" name="AutoShape 2"/>
        <xdr:cNvSpPr>
          <a:spLocks noChangeAspect="1" noChangeArrowheads="1"/>
        </xdr:cNvSpPr>
      </xdr:nvSpPr>
      <xdr:spPr bwMode="auto">
        <a:xfrm>
          <a:off x="497417" y="135339667"/>
          <a:ext cx="554566"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381000</xdr:colOff>
      <xdr:row>549</xdr:row>
      <xdr:rowOff>0</xdr:rowOff>
    </xdr:from>
    <xdr:ext cx="554566" cy="257175"/>
    <xdr:sp macro="" textlink="">
      <xdr:nvSpPr>
        <xdr:cNvPr id="4588" name="AutoShape 2"/>
        <xdr:cNvSpPr>
          <a:spLocks noChangeAspect="1" noChangeArrowheads="1"/>
        </xdr:cNvSpPr>
      </xdr:nvSpPr>
      <xdr:spPr bwMode="auto">
        <a:xfrm>
          <a:off x="497417" y="135339667"/>
          <a:ext cx="554566" cy="257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381000</xdr:colOff>
      <xdr:row>549</xdr:row>
      <xdr:rowOff>0</xdr:rowOff>
    </xdr:from>
    <xdr:ext cx="554566" cy="257175"/>
    <xdr:sp macro="" textlink="">
      <xdr:nvSpPr>
        <xdr:cNvPr id="4589" name="AutoShape 2"/>
        <xdr:cNvSpPr>
          <a:spLocks noChangeAspect="1" noChangeArrowheads="1"/>
        </xdr:cNvSpPr>
      </xdr:nvSpPr>
      <xdr:spPr bwMode="auto">
        <a:xfrm>
          <a:off x="497417" y="135339667"/>
          <a:ext cx="554566" cy="257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381000</xdr:colOff>
      <xdr:row>549</xdr:row>
      <xdr:rowOff>0</xdr:rowOff>
    </xdr:from>
    <xdr:ext cx="554566" cy="247650"/>
    <xdr:sp macro="" textlink="">
      <xdr:nvSpPr>
        <xdr:cNvPr id="4590" name="AutoShape 2"/>
        <xdr:cNvSpPr>
          <a:spLocks noChangeAspect="1" noChangeArrowheads="1"/>
        </xdr:cNvSpPr>
      </xdr:nvSpPr>
      <xdr:spPr bwMode="auto">
        <a:xfrm>
          <a:off x="497417" y="135339667"/>
          <a:ext cx="554566"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381000</xdr:colOff>
      <xdr:row>549</xdr:row>
      <xdr:rowOff>0</xdr:rowOff>
    </xdr:from>
    <xdr:ext cx="554566" cy="228600"/>
    <xdr:sp macro="" textlink="">
      <xdr:nvSpPr>
        <xdr:cNvPr id="4591" name="AutoShape 2"/>
        <xdr:cNvSpPr>
          <a:spLocks noChangeAspect="1" noChangeArrowheads="1"/>
        </xdr:cNvSpPr>
      </xdr:nvSpPr>
      <xdr:spPr bwMode="auto">
        <a:xfrm>
          <a:off x="497417" y="135339667"/>
          <a:ext cx="554566" cy="228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381000</xdr:colOff>
      <xdr:row>549</xdr:row>
      <xdr:rowOff>0</xdr:rowOff>
    </xdr:from>
    <xdr:ext cx="554566" cy="228600"/>
    <xdr:sp macro="" textlink="">
      <xdr:nvSpPr>
        <xdr:cNvPr id="4592" name="AutoShape 2"/>
        <xdr:cNvSpPr>
          <a:spLocks noChangeAspect="1" noChangeArrowheads="1"/>
        </xdr:cNvSpPr>
      </xdr:nvSpPr>
      <xdr:spPr bwMode="auto">
        <a:xfrm>
          <a:off x="497417" y="135339667"/>
          <a:ext cx="554566" cy="228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381000</xdr:colOff>
      <xdr:row>549</xdr:row>
      <xdr:rowOff>0</xdr:rowOff>
    </xdr:from>
    <xdr:ext cx="554566" cy="257175"/>
    <xdr:sp macro="" textlink="">
      <xdr:nvSpPr>
        <xdr:cNvPr id="4593" name="AutoShape 2"/>
        <xdr:cNvSpPr>
          <a:spLocks noChangeAspect="1" noChangeArrowheads="1"/>
        </xdr:cNvSpPr>
      </xdr:nvSpPr>
      <xdr:spPr bwMode="auto">
        <a:xfrm>
          <a:off x="497417" y="135339667"/>
          <a:ext cx="554566" cy="257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381000</xdr:colOff>
      <xdr:row>549</xdr:row>
      <xdr:rowOff>0</xdr:rowOff>
    </xdr:from>
    <xdr:ext cx="554566" cy="247650"/>
    <xdr:sp macro="" textlink="">
      <xdr:nvSpPr>
        <xdr:cNvPr id="4594" name="AutoShape 2"/>
        <xdr:cNvSpPr>
          <a:spLocks noChangeAspect="1" noChangeArrowheads="1"/>
        </xdr:cNvSpPr>
      </xdr:nvSpPr>
      <xdr:spPr bwMode="auto">
        <a:xfrm>
          <a:off x="497417" y="135339667"/>
          <a:ext cx="554566"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381000</xdr:colOff>
      <xdr:row>549</xdr:row>
      <xdr:rowOff>0</xdr:rowOff>
    </xdr:from>
    <xdr:ext cx="554566" cy="247650"/>
    <xdr:sp macro="" textlink="">
      <xdr:nvSpPr>
        <xdr:cNvPr id="4595" name="AutoShape 2"/>
        <xdr:cNvSpPr>
          <a:spLocks noChangeAspect="1" noChangeArrowheads="1"/>
        </xdr:cNvSpPr>
      </xdr:nvSpPr>
      <xdr:spPr bwMode="auto">
        <a:xfrm>
          <a:off x="497417" y="135339667"/>
          <a:ext cx="554566"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381000</xdr:colOff>
      <xdr:row>549</xdr:row>
      <xdr:rowOff>0</xdr:rowOff>
    </xdr:from>
    <xdr:ext cx="554566" cy="257175"/>
    <xdr:sp macro="" textlink="">
      <xdr:nvSpPr>
        <xdr:cNvPr id="4596" name="AutoShape 2"/>
        <xdr:cNvSpPr>
          <a:spLocks noChangeAspect="1" noChangeArrowheads="1"/>
        </xdr:cNvSpPr>
      </xdr:nvSpPr>
      <xdr:spPr bwMode="auto">
        <a:xfrm>
          <a:off x="497417" y="135339667"/>
          <a:ext cx="554566" cy="257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381000</xdr:colOff>
      <xdr:row>549</xdr:row>
      <xdr:rowOff>0</xdr:rowOff>
    </xdr:from>
    <xdr:ext cx="554566" cy="257175"/>
    <xdr:sp macro="" textlink="">
      <xdr:nvSpPr>
        <xdr:cNvPr id="4597" name="AutoShape 2"/>
        <xdr:cNvSpPr>
          <a:spLocks noChangeAspect="1" noChangeArrowheads="1"/>
        </xdr:cNvSpPr>
      </xdr:nvSpPr>
      <xdr:spPr bwMode="auto">
        <a:xfrm>
          <a:off x="497417" y="135339667"/>
          <a:ext cx="554566" cy="257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381000</xdr:colOff>
      <xdr:row>549</xdr:row>
      <xdr:rowOff>0</xdr:rowOff>
    </xdr:from>
    <xdr:ext cx="554566" cy="247650"/>
    <xdr:sp macro="" textlink="">
      <xdr:nvSpPr>
        <xdr:cNvPr id="4598" name="AutoShape 2"/>
        <xdr:cNvSpPr>
          <a:spLocks noChangeAspect="1" noChangeArrowheads="1"/>
        </xdr:cNvSpPr>
      </xdr:nvSpPr>
      <xdr:spPr bwMode="auto">
        <a:xfrm>
          <a:off x="497417" y="135339667"/>
          <a:ext cx="554566"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381000</xdr:colOff>
      <xdr:row>549</xdr:row>
      <xdr:rowOff>0</xdr:rowOff>
    </xdr:from>
    <xdr:ext cx="554566" cy="247650"/>
    <xdr:sp macro="" textlink="">
      <xdr:nvSpPr>
        <xdr:cNvPr id="4599" name="AutoShape 2"/>
        <xdr:cNvSpPr>
          <a:spLocks noChangeAspect="1" noChangeArrowheads="1"/>
        </xdr:cNvSpPr>
      </xdr:nvSpPr>
      <xdr:spPr bwMode="auto">
        <a:xfrm>
          <a:off x="497417" y="135339667"/>
          <a:ext cx="554566"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381000</xdr:colOff>
      <xdr:row>549</xdr:row>
      <xdr:rowOff>0</xdr:rowOff>
    </xdr:from>
    <xdr:ext cx="554566" cy="247650"/>
    <xdr:sp macro="" textlink="">
      <xdr:nvSpPr>
        <xdr:cNvPr id="4600" name="AutoShape 2"/>
        <xdr:cNvSpPr>
          <a:spLocks noChangeAspect="1" noChangeArrowheads="1"/>
        </xdr:cNvSpPr>
      </xdr:nvSpPr>
      <xdr:spPr bwMode="auto">
        <a:xfrm>
          <a:off x="497417" y="135339667"/>
          <a:ext cx="554566"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381000</xdr:colOff>
      <xdr:row>549</xdr:row>
      <xdr:rowOff>0</xdr:rowOff>
    </xdr:from>
    <xdr:ext cx="554566" cy="257175"/>
    <xdr:sp macro="" textlink="">
      <xdr:nvSpPr>
        <xdr:cNvPr id="4601" name="AutoShape 2"/>
        <xdr:cNvSpPr>
          <a:spLocks noChangeAspect="1" noChangeArrowheads="1"/>
        </xdr:cNvSpPr>
      </xdr:nvSpPr>
      <xdr:spPr bwMode="auto">
        <a:xfrm>
          <a:off x="497417" y="135339667"/>
          <a:ext cx="554566" cy="257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381000</xdr:colOff>
      <xdr:row>549</xdr:row>
      <xdr:rowOff>0</xdr:rowOff>
    </xdr:from>
    <xdr:ext cx="554566" cy="247650"/>
    <xdr:sp macro="" textlink="">
      <xdr:nvSpPr>
        <xdr:cNvPr id="4602" name="AutoShape 2"/>
        <xdr:cNvSpPr>
          <a:spLocks noChangeAspect="1" noChangeArrowheads="1"/>
        </xdr:cNvSpPr>
      </xdr:nvSpPr>
      <xdr:spPr bwMode="auto">
        <a:xfrm>
          <a:off x="497417" y="135339667"/>
          <a:ext cx="554566"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381000</xdr:colOff>
      <xdr:row>549</xdr:row>
      <xdr:rowOff>0</xdr:rowOff>
    </xdr:from>
    <xdr:ext cx="554566" cy="247650"/>
    <xdr:sp macro="" textlink="">
      <xdr:nvSpPr>
        <xdr:cNvPr id="4603" name="AutoShape 2"/>
        <xdr:cNvSpPr>
          <a:spLocks noChangeAspect="1" noChangeArrowheads="1"/>
        </xdr:cNvSpPr>
      </xdr:nvSpPr>
      <xdr:spPr bwMode="auto">
        <a:xfrm>
          <a:off x="497417" y="135339667"/>
          <a:ext cx="554566"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381000</xdr:colOff>
      <xdr:row>549</xdr:row>
      <xdr:rowOff>0</xdr:rowOff>
    </xdr:from>
    <xdr:ext cx="554566" cy="257175"/>
    <xdr:sp macro="" textlink="">
      <xdr:nvSpPr>
        <xdr:cNvPr id="4604" name="AutoShape 2"/>
        <xdr:cNvSpPr>
          <a:spLocks noChangeAspect="1" noChangeArrowheads="1"/>
        </xdr:cNvSpPr>
      </xdr:nvSpPr>
      <xdr:spPr bwMode="auto">
        <a:xfrm>
          <a:off x="497417" y="135339667"/>
          <a:ext cx="554566" cy="257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381000</xdr:colOff>
      <xdr:row>549</xdr:row>
      <xdr:rowOff>0</xdr:rowOff>
    </xdr:from>
    <xdr:ext cx="554566" cy="257175"/>
    <xdr:sp macro="" textlink="">
      <xdr:nvSpPr>
        <xdr:cNvPr id="4605" name="AutoShape 2"/>
        <xdr:cNvSpPr>
          <a:spLocks noChangeAspect="1" noChangeArrowheads="1"/>
        </xdr:cNvSpPr>
      </xdr:nvSpPr>
      <xdr:spPr bwMode="auto">
        <a:xfrm>
          <a:off x="497417" y="135339667"/>
          <a:ext cx="554566" cy="257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381000</xdr:colOff>
      <xdr:row>549</xdr:row>
      <xdr:rowOff>0</xdr:rowOff>
    </xdr:from>
    <xdr:ext cx="554566" cy="247650"/>
    <xdr:sp macro="" textlink="">
      <xdr:nvSpPr>
        <xdr:cNvPr id="4606" name="AutoShape 2"/>
        <xdr:cNvSpPr>
          <a:spLocks noChangeAspect="1" noChangeArrowheads="1"/>
        </xdr:cNvSpPr>
      </xdr:nvSpPr>
      <xdr:spPr bwMode="auto">
        <a:xfrm>
          <a:off x="497417" y="135339667"/>
          <a:ext cx="554566"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381000</xdr:colOff>
      <xdr:row>549</xdr:row>
      <xdr:rowOff>0</xdr:rowOff>
    </xdr:from>
    <xdr:ext cx="554566" cy="247650"/>
    <xdr:sp macro="" textlink="">
      <xdr:nvSpPr>
        <xdr:cNvPr id="4607" name="AutoShape 2"/>
        <xdr:cNvSpPr>
          <a:spLocks noChangeAspect="1" noChangeArrowheads="1"/>
        </xdr:cNvSpPr>
      </xdr:nvSpPr>
      <xdr:spPr bwMode="auto">
        <a:xfrm>
          <a:off x="497417" y="135339667"/>
          <a:ext cx="554566"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381000</xdr:colOff>
      <xdr:row>549</xdr:row>
      <xdr:rowOff>0</xdr:rowOff>
    </xdr:from>
    <xdr:ext cx="554566" cy="247650"/>
    <xdr:sp macro="" textlink="">
      <xdr:nvSpPr>
        <xdr:cNvPr id="4608" name="AutoShape 2"/>
        <xdr:cNvSpPr>
          <a:spLocks noChangeAspect="1" noChangeArrowheads="1"/>
        </xdr:cNvSpPr>
      </xdr:nvSpPr>
      <xdr:spPr bwMode="auto">
        <a:xfrm>
          <a:off x="497417" y="135339667"/>
          <a:ext cx="554566"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381000</xdr:colOff>
      <xdr:row>549</xdr:row>
      <xdr:rowOff>0</xdr:rowOff>
    </xdr:from>
    <xdr:ext cx="554566" cy="257175"/>
    <xdr:sp macro="" textlink="">
      <xdr:nvSpPr>
        <xdr:cNvPr id="4609" name="AutoShape 2"/>
        <xdr:cNvSpPr>
          <a:spLocks noChangeAspect="1" noChangeArrowheads="1"/>
        </xdr:cNvSpPr>
      </xdr:nvSpPr>
      <xdr:spPr bwMode="auto">
        <a:xfrm>
          <a:off x="497417" y="135339667"/>
          <a:ext cx="554566" cy="257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381000</xdr:colOff>
      <xdr:row>549</xdr:row>
      <xdr:rowOff>0</xdr:rowOff>
    </xdr:from>
    <xdr:ext cx="554566" cy="247650"/>
    <xdr:sp macro="" textlink="">
      <xdr:nvSpPr>
        <xdr:cNvPr id="4610" name="AutoShape 2"/>
        <xdr:cNvSpPr>
          <a:spLocks noChangeAspect="1" noChangeArrowheads="1"/>
        </xdr:cNvSpPr>
      </xdr:nvSpPr>
      <xdr:spPr bwMode="auto">
        <a:xfrm>
          <a:off x="497417" y="135339667"/>
          <a:ext cx="554566"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381000</xdr:colOff>
      <xdr:row>549</xdr:row>
      <xdr:rowOff>0</xdr:rowOff>
    </xdr:from>
    <xdr:ext cx="554566" cy="247650"/>
    <xdr:sp macro="" textlink="">
      <xdr:nvSpPr>
        <xdr:cNvPr id="4611" name="AutoShape 2"/>
        <xdr:cNvSpPr>
          <a:spLocks noChangeAspect="1" noChangeArrowheads="1"/>
        </xdr:cNvSpPr>
      </xdr:nvSpPr>
      <xdr:spPr bwMode="auto">
        <a:xfrm>
          <a:off x="497417" y="135339667"/>
          <a:ext cx="554566"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381000</xdr:colOff>
      <xdr:row>549</xdr:row>
      <xdr:rowOff>0</xdr:rowOff>
    </xdr:from>
    <xdr:ext cx="554566" cy="257175"/>
    <xdr:sp macro="" textlink="">
      <xdr:nvSpPr>
        <xdr:cNvPr id="4612" name="AutoShape 2"/>
        <xdr:cNvSpPr>
          <a:spLocks noChangeAspect="1" noChangeArrowheads="1"/>
        </xdr:cNvSpPr>
      </xdr:nvSpPr>
      <xdr:spPr bwMode="auto">
        <a:xfrm>
          <a:off x="497417" y="135339667"/>
          <a:ext cx="554566" cy="257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381000</xdr:colOff>
      <xdr:row>549</xdr:row>
      <xdr:rowOff>0</xdr:rowOff>
    </xdr:from>
    <xdr:ext cx="554566" cy="266700"/>
    <xdr:sp macro="" textlink="">
      <xdr:nvSpPr>
        <xdr:cNvPr id="4613" name="AutoShape 2"/>
        <xdr:cNvSpPr>
          <a:spLocks noChangeAspect="1" noChangeArrowheads="1"/>
        </xdr:cNvSpPr>
      </xdr:nvSpPr>
      <xdr:spPr bwMode="auto">
        <a:xfrm>
          <a:off x="497417" y="135339667"/>
          <a:ext cx="554566"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381000</xdr:colOff>
      <xdr:row>549</xdr:row>
      <xdr:rowOff>0</xdr:rowOff>
    </xdr:from>
    <xdr:ext cx="554566" cy="257175"/>
    <xdr:sp macro="" textlink="">
      <xdr:nvSpPr>
        <xdr:cNvPr id="4614" name="AutoShape 2"/>
        <xdr:cNvSpPr>
          <a:spLocks noChangeAspect="1" noChangeArrowheads="1"/>
        </xdr:cNvSpPr>
      </xdr:nvSpPr>
      <xdr:spPr bwMode="auto">
        <a:xfrm>
          <a:off x="497417" y="135339667"/>
          <a:ext cx="554566" cy="257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381000</xdr:colOff>
      <xdr:row>549</xdr:row>
      <xdr:rowOff>0</xdr:rowOff>
    </xdr:from>
    <xdr:ext cx="554566" cy="247650"/>
    <xdr:sp macro="" textlink="">
      <xdr:nvSpPr>
        <xdr:cNvPr id="4615" name="AutoShape 2"/>
        <xdr:cNvSpPr>
          <a:spLocks noChangeAspect="1" noChangeArrowheads="1"/>
        </xdr:cNvSpPr>
      </xdr:nvSpPr>
      <xdr:spPr bwMode="auto">
        <a:xfrm>
          <a:off x="497417" y="135339667"/>
          <a:ext cx="554566"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381000</xdr:colOff>
      <xdr:row>549</xdr:row>
      <xdr:rowOff>0</xdr:rowOff>
    </xdr:from>
    <xdr:ext cx="554566" cy="247650"/>
    <xdr:sp macro="" textlink="">
      <xdr:nvSpPr>
        <xdr:cNvPr id="4616" name="AutoShape 2"/>
        <xdr:cNvSpPr>
          <a:spLocks noChangeAspect="1" noChangeArrowheads="1"/>
        </xdr:cNvSpPr>
      </xdr:nvSpPr>
      <xdr:spPr bwMode="auto">
        <a:xfrm>
          <a:off x="497417" y="135339667"/>
          <a:ext cx="554566"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381000</xdr:colOff>
      <xdr:row>549</xdr:row>
      <xdr:rowOff>0</xdr:rowOff>
    </xdr:from>
    <xdr:ext cx="554566" cy="266700"/>
    <xdr:sp macro="" textlink="">
      <xdr:nvSpPr>
        <xdr:cNvPr id="4617" name="AutoShape 2"/>
        <xdr:cNvSpPr>
          <a:spLocks noChangeAspect="1" noChangeArrowheads="1"/>
        </xdr:cNvSpPr>
      </xdr:nvSpPr>
      <xdr:spPr bwMode="auto">
        <a:xfrm>
          <a:off x="497417" y="135339667"/>
          <a:ext cx="554566"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381000</xdr:colOff>
      <xdr:row>549</xdr:row>
      <xdr:rowOff>0</xdr:rowOff>
    </xdr:from>
    <xdr:ext cx="554566" cy="257175"/>
    <xdr:sp macro="" textlink="">
      <xdr:nvSpPr>
        <xdr:cNvPr id="4618" name="AutoShape 2"/>
        <xdr:cNvSpPr>
          <a:spLocks noChangeAspect="1" noChangeArrowheads="1"/>
        </xdr:cNvSpPr>
      </xdr:nvSpPr>
      <xdr:spPr bwMode="auto">
        <a:xfrm>
          <a:off x="497417" y="135339667"/>
          <a:ext cx="554566" cy="257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381000</xdr:colOff>
      <xdr:row>549</xdr:row>
      <xdr:rowOff>0</xdr:rowOff>
    </xdr:from>
    <xdr:ext cx="554566" cy="257175"/>
    <xdr:sp macro="" textlink="">
      <xdr:nvSpPr>
        <xdr:cNvPr id="4619" name="AutoShape 2"/>
        <xdr:cNvSpPr>
          <a:spLocks noChangeAspect="1" noChangeArrowheads="1"/>
        </xdr:cNvSpPr>
      </xdr:nvSpPr>
      <xdr:spPr bwMode="auto">
        <a:xfrm>
          <a:off x="497417" y="135339667"/>
          <a:ext cx="554566" cy="257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381000</xdr:colOff>
      <xdr:row>549</xdr:row>
      <xdr:rowOff>0</xdr:rowOff>
    </xdr:from>
    <xdr:ext cx="554566" cy="266700"/>
    <xdr:sp macro="" textlink="">
      <xdr:nvSpPr>
        <xdr:cNvPr id="4620" name="AutoShape 2"/>
        <xdr:cNvSpPr>
          <a:spLocks noChangeAspect="1" noChangeArrowheads="1"/>
        </xdr:cNvSpPr>
      </xdr:nvSpPr>
      <xdr:spPr bwMode="auto">
        <a:xfrm>
          <a:off x="497417" y="135339667"/>
          <a:ext cx="554566"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381000</xdr:colOff>
      <xdr:row>549</xdr:row>
      <xdr:rowOff>0</xdr:rowOff>
    </xdr:from>
    <xdr:ext cx="554566" cy="266700"/>
    <xdr:sp macro="" textlink="">
      <xdr:nvSpPr>
        <xdr:cNvPr id="4621" name="AutoShape 2"/>
        <xdr:cNvSpPr>
          <a:spLocks noChangeAspect="1" noChangeArrowheads="1"/>
        </xdr:cNvSpPr>
      </xdr:nvSpPr>
      <xdr:spPr bwMode="auto">
        <a:xfrm>
          <a:off x="497417" y="135339667"/>
          <a:ext cx="554566"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381000</xdr:colOff>
      <xdr:row>549</xdr:row>
      <xdr:rowOff>0</xdr:rowOff>
    </xdr:from>
    <xdr:ext cx="554566" cy="257175"/>
    <xdr:sp macro="" textlink="">
      <xdr:nvSpPr>
        <xdr:cNvPr id="4622" name="AutoShape 2"/>
        <xdr:cNvSpPr>
          <a:spLocks noChangeAspect="1" noChangeArrowheads="1"/>
        </xdr:cNvSpPr>
      </xdr:nvSpPr>
      <xdr:spPr bwMode="auto">
        <a:xfrm>
          <a:off x="497417" y="135339667"/>
          <a:ext cx="554566" cy="257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381000</xdr:colOff>
      <xdr:row>549</xdr:row>
      <xdr:rowOff>0</xdr:rowOff>
    </xdr:from>
    <xdr:ext cx="554566" cy="266700"/>
    <xdr:sp macro="" textlink="">
      <xdr:nvSpPr>
        <xdr:cNvPr id="4623" name="AutoShape 2"/>
        <xdr:cNvSpPr>
          <a:spLocks noChangeAspect="1" noChangeArrowheads="1"/>
        </xdr:cNvSpPr>
      </xdr:nvSpPr>
      <xdr:spPr bwMode="auto">
        <a:xfrm>
          <a:off x="497417" y="135339667"/>
          <a:ext cx="554566"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381000</xdr:colOff>
      <xdr:row>549</xdr:row>
      <xdr:rowOff>0</xdr:rowOff>
    </xdr:from>
    <xdr:ext cx="554566" cy="257175"/>
    <xdr:sp macro="" textlink="">
      <xdr:nvSpPr>
        <xdr:cNvPr id="4624" name="AutoShape 2"/>
        <xdr:cNvSpPr>
          <a:spLocks noChangeAspect="1" noChangeArrowheads="1"/>
        </xdr:cNvSpPr>
      </xdr:nvSpPr>
      <xdr:spPr bwMode="auto">
        <a:xfrm>
          <a:off x="497417" y="135339667"/>
          <a:ext cx="554566" cy="257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381000</xdr:colOff>
      <xdr:row>549</xdr:row>
      <xdr:rowOff>0</xdr:rowOff>
    </xdr:from>
    <xdr:ext cx="554566" cy="257175"/>
    <xdr:sp macro="" textlink="">
      <xdr:nvSpPr>
        <xdr:cNvPr id="4625" name="AutoShape 2"/>
        <xdr:cNvSpPr>
          <a:spLocks noChangeAspect="1" noChangeArrowheads="1"/>
        </xdr:cNvSpPr>
      </xdr:nvSpPr>
      <xdr:spPr bwMode="auto">
        <a:xfrm>
          <a:off x="497417" y="135339667"/>
          <a:ext cx="554566" cy="257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381000</xdr:colOff>
      <xdr:row>549</xdr:row>
      <xdr:rowOff>0</xdr:rowOff>
    </xdr:from>
    <xdr:ext cx="554566" cy="200025"/>
    <xdr:sp macro="" textlink="">
      <xdr:nvSpPr>
        <xdr:cNvPr id="4626" name="AutoShape 2"/>
        <xdr:cNvSpPr>
          <a:spLocks noChangeAspect="1" noChangeArrowheads="1"/>
        </xdr:cNvSpPr>
      </xdr:nvSpPr>
      <xdr:spPr bwMode="auto">
        <a:xfrm>
          <a:off x="497417" y="135339667"/>
          <a:ext cx="554566"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381000</xdr:colOff>
      <xdr:row>549</xdr:row>
      <xdr:rowOff>0</xdr:rowOff>
    </xdr:from>
    <xdr:ext cx="554566" cy="200025"/>
    <xdr:sp macro="" textlink="">
      <xdr:nvSpPr>
        <xdr:cNvPr id="4627" name="AutoShape 2"/>
        <xdr:cNvSpPr>
          <a:spLocks noChangeAspect="1" noChangeArrowheads="1"/>
        </xdr:cNvSpPr>
      </xdr:nvSpPr>
      <xdr:spPr bwMode="auto">
        <a:xfrm>
          <a:off x="497417" y="135339667"/>
          <a:ext cx="554566"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381000</xdr:colOff>
      <xdr:row>549</xdr:row>
      <xdr:rowOff>0</xdr:rowOff>
    </xdr:from>
    <xdr:ext cx="554566" cy="200025"/>
    <xdr:sp macro="" textlink="">
      <xdr:nvSpPr>
        <xdr:cNvPr id="4628" name="AutoShape 2"/>
        <xdr:cNvSpPr>
          <a:spLocks noChangeAspect="1" noChangeArrowheads="1"/>
        </xdr:cNvSpPr>
      </xdr:nvSpPr>
      <xdr:spPr bwMode="auto">
        <a:xfrm>
          <a:off x="497417" y="135339667"/>
          <a:ext cx="554566"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381000</xdr:colOff>
      <xdr:row>549</xdr:row>
      <xdr:rowOff>0</xdr:rowOff>
    </xdr:from>
    <xdr:ext cx="554566" cy="200025"/>
    <xdr:sp macro="" textlink="">
      <xdr:nvSpPr>
        <xdr:cNvPr id="4629" name="AutoShape 2"/>
        <xdr:cNvSpPr>
          <a:spLocks noChangeAspect="1" noChangeArrowheads="1"/>
        </xdr:cNvSpPr>
      </xdr:nvSpPr>
      <xdr:spPr bwMode="auto">
        <a:xfrm>
          <a:off x="497417" y="135339667"/>
          <a:ext cx="554566"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381000</xdr:colOff>
      <xdr:row>549</xdr:row>
      <xdr:rowOff>0</xdr:rowOff>
    </xdr:from>
    <xdr:ext cx="554566" cy="200025"/>
    <xdr:sp macro="" textlink="">
      <xdr:nvSpPr>
        <xdr:cNvPr id="4630" name="AutoShape 2"/>
        <xdr:cNvSpPr>
          <a:spLocks noChangeAspect="1" noChangeArrowheads="1"/>
        </xdr:cNvSpPr>
      </xdr:nvSpPr>
      <xdr:spPr bwMode="auto">
        <a:xfrm>
          <a:off x="497417" y="135339667"/>
          <a:ext cx="554566"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381000</xdr:colOff>
      <xdr:row>549</xdr:row>
      <xdr:rowOff>0</xdr:rowOff>
    </xdr:from>
    <xdr:ext cx="554566" cy="200025"/>
    <xdr:sp macro="" textlink="">
      <xdr:nvSpPr>
        <xdr:cNvPr id="4631" name="AutoShape 2"/>
        <xdr:cNvSpPr>
          <a:spLocks noChangeAspect="1" noChangeArrowheads="1"/>
        </xdr:cNvSpPr>
      </xdr:nvSpPr>
      <xdr:spPr bwMode="auto">
        <a:xfrm>
          <a:off x="497417" y="135339667"/>
          <a:ext cx="554566"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381000</xdr:colOff>
      <xdr:row>549</xdr:row>
      <xdr:rowOff>0</xdr:rowOff>
    </xdr:from>
    <xdr:ext cx="554566" cy="200025"/>
    <xdr:sp macro="" textlink="">
      <xdr:nvSpPr>
        <xdr:cNvPr id="4632" name="AutoShape 2"/>
        <xdr:cNvSpPr>
          <a:spLocks noChangeAspect="1" noChangeArrowheads="1"/>
        </xdr:cNvSpPr>
      </xdr:nvSpPr>
      <xdr:spPr bwMode="auto">
        <a:xfrm>
          <a:off x="497417" y="135339667"/>
          <a:ext cx="554566"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381000</xdr:colOff>
      <xdr:row>549</xdr:row>
      <xdr:rowOff>0</xdr:rowOff>
    </xdr:from>
    <xdr:ext cx="554566" cy="200025"/>
    <xdr:sp macro="" textlink="">
      <xdr:nvSpPr>
        <xdr:cNvPr id="4633" name="AutoShape 2"/>
        <xdr:cNvSpPr>
          <a:spLocks noChangeAspect="1" noChangeArrowheads="1"/>
        </xdr:cNvSpPr>
      </xdr:nvSpPr>
      <xdr:spPr bwMode="auto">
        <a:xfrm>
          <a:off x="497417" y="135339667"/>
          <a:ext cx="554566"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381000</xdr:colOff>
      <xdr:row>549</xdr:row>
      <xdr:rowOff>0</xdr:rowOff>
    </xdr:from>
    <xdr:ext cx="554566" cy="200025"/>
    <xdr:sp macro="" textlink="">
      <xdr:nvSpPr>
        <xdr:cNvPr id="4634" name="AutoShape 2"/>
        <xdr:cNvSpPr>
          <a:spLocks noChangeAspect="1" noChangeArrowheads="1"/>
        </xdr:cNvSpPr>
      </xdr:nvSpPr>
      <xdr:spPr bwMode="auto">
        <a:xfrm>
          <a:off x="497417" y="135339667"/>
          <a:ext cx="554566"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381000</xdr:colOff>
      <xdr:row>549</xdr:row>
      <xdr:rowOff>0</xdr:rowOff>
    </xdr:from>
    <xdr:ext cx="554566" cy="200025"/>
    <xdr:sp macro="" textlink="">
      <xdr:nvSpPr>
        <xdr:cNvPr id="4635" name="AutoShape 2"/>
        <xdr:cNvSpPr>
          <a:spLocks noChangeAspect="1" noChangeArrowheads="1"/>
        </xdr:cNvSpPr>
      </xdr:nvSpPr>
      <xdr:spPr bwMode="auto">
        <a:xfrm>
          <a:off x="497417" y="135339667"/>
          <a:ext cx="554566"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381000</xdr:colOff>
      <xdr:row>549</xdr:row>
      <xdr:rowOff>0</xdr:rowOff>
    </xdr:from>
    <xdr:ext cx="554566" cy="200025"/>
    <xdr:sp macro="" textlink="">
      <xdr:nvSpPr>
        <xdr:cNvPr id="4636" name="AutoShape 2"/>
        <xdr:cNvSpPr>
          <a:spLocks noChangeAspect="1" noChangeArrowheads="1"/>
        </xdr:cNvSpPr>
      </xdr:nvSpPr>
      <xdr:spPr bwMode="auto">
        <a:xfrm>
          <a:off x="497417" y="135339667"/>
          <a:ext cx="554566"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381000</xdr:colOff>
      <xdr:row>549</xdr:row>
      <xdr:rowOff>0</xdr:rowOff>
    </xdr:from>
    <xdr:ext cx="554566" cy="200025"/>
    <xdr:sp macro="" textlink="">
      <xdr:nvSpPr>
        <xdr:cNvPr id="4637" name="AutoShape 2"/>
        <xdr:cNvSpPr>
          <a:spLocks noChangeAspect="1" noChangeArrowheads="1"/>
        </xdr:cNvSpPr>
      </xdr:nvSpPr>
      <xdr:spPr bwMode="auto">
        <a:xfrm>
          <a:off x="497417" y="135339667"/>
          <a:ext cx="554566"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381000</xdr:colOff>
      <xdr:row>549</xdr:row>
      <xdr:rowOff>0</xdr:rowOff>
    </xdr:from>
    <xdr:ext cx="554566" cy="200025"/>
    <xdr:sp macro="" textlink="">
      <xdr:nvSpPr>
        <xdr:cNvPr id="4638" name="AutoShape 2"/>
        <xdr:cNvSpPr>
          <a:spLocks noChangeAspect="1" noChangeArrowheads="1"/>
        </xdr:cNvSpPr>
      </xdr:nvSpPr>
      <xdr:spPr bwMode="auto">
        <a:xfrm>
          <a:off x="497417" y="135339667"/>
          <a:ext cx="554566"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381000</xdr:colOff>
      <xdr:row>549</xdr:row>
      <xdr:rowOff>0</xdr:rowOff>
    </xdr:from>
    <xdr:ext cx="554566" cy="200025"/>
    <xdr:sp macro="" textlink="">
      <xdr:nvSpPr>
        <xdr:cNvPr id="4639" name="AutoShape 2"/>
        <xdr:cNvSpPr>
          <a:spLocks noChangeAspect="1" noChangeArrowheads="1"/>
        </xdr:cNvSpPr>
      </xdr:nvSpPr>
      <xdr:spPr bwMode="auto">
        <a:xfrm>
          <a:off x="497417" y="135339667"/>
          <a:ext cx="554566"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381000</xdr:colOff>
      <xdr:row>549</xdr:row>
      <xdr:rowOff>0</xdr:rowOff>
    </xdr:from>
    <xdr:ext cx="554566" cy="200025"/>
    <xdr:sp macro="" textlink="">
      <xdr:nvSpPr>
        <xdr:cNvPr id="4640" name="AutoShape 2"/>
        <xdr:cNvSpPr>
          <a:spLocks noChangeAspect="1" noChangeArrowheads="1"/>
        </xdr:cNvSpPr>
      </xdr:nvSpPr>
      <xdr:spPr bwMode="auto">
        <a:xfrm>
          <a:off x="497417" y="135339667"/>
          <a:ext cx="554566"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381000</xdr:colOff>
      <xdr:row>549</xdr:row>
      <xdr:rowOff>0</xdr:rowOff>
    </xdr:from>
    <xdr:ext cx="554566" cy="200025"/>
    <xdr:sp macro="" textlink="">
      <xdr:nvSpPr>
        <xdr:cNvPr id="4641" name="AutoShape 2"/>
        <xdr:cNvSpPr>
          <a:spLocks noChangeAspect="1" noChangeArrowheads="1"/>
        </xdr:cNvSpPr>
      </xdr:nvSpPr>
      <xdr:spPr bwMode="auto">
        <a:xfrm>
          <a:off x="497417" y="135339667"/>
          <a:ext cx="554566"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304800"/>
    <xdr:sp macro="" textlink="">
      <xdr:nvSpPr>
        <xdr:cNvPr id="4642" name="AutoShape 2"/>
        <xdr:cNvSpPr>
          <a:spLocks noChangeAspect="1" noChangeArrowheads="1"/>
        </xdr:cNvSpPr>
      </xdr:nvSpPr>
      <xdr:spPr bwMode="auto">
        <a:xfrm>
          <a:off x="497417" y="135339667"/>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85750"/>
    <xdr:sp macro="" textlink="">
      <xdr:nvSpPr>
        <xdr:cNvPr id="4643" name="AutoShape 2"/>
        <xdr:cNvSpPr>
          <a:spLocks noChangeAspect="1" noChangeArrowheads="1"/>
        </xdr:cNvSpPr>
      </xdr:nvSpPr>
      <xdr:spPr bwMode="auto">
        <a:xfrm>
          <a:off x="497417" y="135339667"/>
          <a:ext cx="449791"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66700"/>
    <xdr:sp macro="" textlink="">
      <xdr:nvSpPr>
        <xdr:cNvPr id="4644" name="AutoShape 2"/>
        <xdr:cNvSpPr>
          <a:spLocks noChangeAspect="1" noChangeArrowheads="1"/>
        </xdr:cNvSpPr>
      </xdr:nvSpPr>
      <xdr:spPr bwMode="auto">
        <a:xfrm>
          <a:off x="497417" y="135339667"/>
          <a:ext cx="449791"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66700"/>
    <xdr:sp macro="" textlink="">
      <xdr:nvSpPr>
        <xdr:cNvPr id="4645" name="AutoShape 2"/>
        <xdr:cNvSpPr>
          <a:spLocks noChangeAspect="1" noChangeArrowheads="1"/>
        </xdr:cNvSpPr>
      </xdr:nvSpPr>
      <xdr:spPr bwMode="auto">
        <a:xfrm>
          <a:off x="497417" y="135339667"/>
          <a:ext cx="449791"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304800"/>
    <xdr:sp macro="" textlink="">
      <xdr:nvSpPr>
        <xdr:cNvPr id="4646" name="AutoShape 2"/>
        <xdr:cNvSpPr>
          <a:spLocks noChangeAspect="1" noChangeArrowheads="1"/>
        </xdr:cNvSpPr>
      </xdr:nvSpPr>
      <xdr:spPr bwMode="auto">
        <a:xfrm>
          <a:off x="497417" y="135339667"/>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85750"/>
    <xdr:sp macro="" textlink="">
      <xdr:nvSpPr>
        <xdr:cNvPr id="4647" name="AutoShape 2"/>
        <xdr:cNvSpPr>
          <a:spLocks noChangeAspect="1" noChangeArrowheads="1"/>
        </xdr:cNvSpPr>
      </xdr:nvSpPr>
      <xdr:spPr bwMode="auto">
        <a:xfrm>
          <a:off x="497417" y="135339667"/>
          <a:ext cx="449791"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85750"/>
    <xdr:sp macro="" textlink="">
      <xdr:nvSpPr>
        <xdr:cNvPr id="4648" name="AutoShape 2"/>
        <xdr:cNvSpPr>
          <a:spLocks noChangeAspect="1" noChangeArrowheads="1"/>
        </xdr:cNvSpPr>
      </xdr:nvSpPr>
      <xdr:spPr bwMode="auto">
        <a:xfrm>
          <a:off x="497417" y="135339667"/>
          <a:ext cx="449791"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304800"/>
    <xdr:sp macro="" textlink="">
      <xdr:nvSpPr>
        <xdr:cNvPr id="4649" name="AutoShape 2"/>
        <xdr:cNvSpPr>
          <a:spLocks noChangeAspect="1" noChangeArrowheads="1"/>
        </xdr:cNvSpPr>
      </xdr:nvSpPr>
      <xdr:spPr bwMode="auto">
        <a:xfrm>
          <a:off x="497417" y="135339667"/>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304800"/>
    <xdr:sp macro="" textlink="">
      <xdr:nvSpPr>
        <xdr:cNvPr id="4650" name="AutoShape 2"/>
        <xdr:cNvSpPr>
          <a:spLocks noChangeAspect="1" noChangeArrowheads="1"/>
        </xdr:cNvSpPr>
      </xdr:nvSpPr>
      <xdr:spPr bwMode="auto">
        <a:xfrm>
          <a:off x="497417" y="135339667"/>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85750"/>
    <xdr:sp macro="" textlink="">
      <xdr:nvSpPr>
        <xdr:cNvPr id="4651" name="AutoShape 2"/>
        <xdr:cNvSpPr>
          <a:spLocks noChangeAspect="1" noChangeArrowheads="1"/>
        </xdr:cNvSpPr>
      </xdr:nvSpPr>
      <xdr:spPr bwMode="auto">
        <a:xfrm>
          <a:off x="497417" y="135339667"/>
          <a:ext cx="449791"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66700"/>
    <xdr:sp macro="" textlink="">
      <xdr:nvSpPr>
        <xdr:cNvPr id="4652" name="AutoShape 2"/>
        <xdr:cNvSpPr>
          <a:spLocks noChangeAspect="1" noChangeArrowheads="1"/>
        </xdr:cNvSpPr>
      </xdr:nvSpPr>
      <xdr:spPr bwMode="auto">
        <a:xfrm>
          <a:off x="497417" y="135339667"/>
          <a:ext cx="449791"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66700"/>
    <xdr:sp macro="" textlink="">
      <xdr:nvSpPr>
        <xdr:cNvPr id="4653" name="AutoShape 2"/>
        <xdr:cNvSpPr>
          <a:spLocks noChangeAspect="1" noChangeArrowheads="1"/>
        </xdr:cNvSpPr>
      </xdr:nvSpPr>
      <xdr:spPr bwMode="auto">
        <a:xfrm>
          <a:off x="497417" y="135339667"/>
          <a:ext cx="449791"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304800"/>
    <xdr:sp macro="" textlink="">
      <xdr:nvSpPr>
        <xdr:cNvPr id="4654" name="AutoShape 2"/>
        <xdr:cNvSpPr>
          <a:spLocks noChangeAspect="1" noChangeArrowheads="1"/>
        </xdr:cNvSpPr>
      </xdr:nvSpPr>
      <xdr:spPr bwMode="auto">
        <a:xfrm>
          <a:off x="497417" y="135339667"/>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85750"/>
    <xdr:sp macro="" textlink="">
      <xdr:nvSpPr>
        <xdr:cNvPr id="4655" name="AutoShape 2"/>
        <xdr:cNvSpPr>
          <a:spLocks noChangeAspect="1" noChangeArrowheads="1"/>
        </xdr:cNvSpPr>
      </xdr:nvSpPr>
      <xdr:spPr bwMode="auto">
        <a:xfrm>
          <a:off x="497417" y="135339667"/>
          <a:ext cx="449791"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85750"/>
    <xdr:sp macro="" textlink="">
      <xdr:nvSpPr>
        <xdr:cNvPr id="4656" name="AutoShape 2"/>
        <xdr:cNvSpPr>
          <a:spLocks noChangeAspect="1" noChangeArrowheads="1"/>
        </xdr:cNvSpPr>
      </xdr:nvSpPr>
      <xdr:spPr bwMode="auto">
        <a:xfrm>
          <a:off x="497417" y="135339667"/>
          <a:ext cx="449791"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304800"/>
    <xdr:sp macro="" textlink="">
      <xdr:nvSpPr>
        <xdr:cNvPr id="4657" name="AutoShape 2"/>
        <xdr:cNvSpPr>
          <a:spLocks noChangeAspect="1" noChangeArrowheads="1"/>
        </xdr:cNvSpPr>
      </xdr:nvSpPr>
      <xdr:spPr bwMode="auto">
        <a:xfrm>
          <a:off x="497417" y="135339667"/>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304800"/>
    <xdr:sp macro="" textlink="">
      <xdr:nvSpPr>
        <xdr:cNvPr id="4658" name="AutoShape 2"/>
        <xdr:cNvSpPr>
          <a:spLocks noChangeAspect="1" noChangeArrowheads="1"/>
        </xdr:cNvSpPr>
      </xdr:nvSpPr>
      <xdr:spPr bwMode="auto">
        <a:xfrm>
          <a:off x="497417" y="135339667"/>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76225"/>
    <xdr:sp macro="" textlink="">
      <xdr:nvSpPr>
        <xdr:cNvPr id="4659" name="AutoShape 2"/>
        <xdr:cNvSpPr>
          <a:spLocks noChangeAspect="1" noChangeArrowheads="1"/>
        </xdr:cNvSpPr>
      </xdr:nvSpPr>
      <xdr:spPr bwMode="auto">
        <a:xfrm>
          <a:off x="497417" y="135339667"/>
          <a:ext cx="449791"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76225"/>
    <xdr:sp macro="" textlink="">
      <xdr:nvSpPr>
        <xdr:cNvPr id="4660" name="AutoShape 2"/>
        <xdr:cNvSpPr>
          <a:spLocks noChangeAspect="1" noChangeArrowheads="1"/>
        </xdr:cNvSpPr>
      </xdr:nvSpPr>
      <xdr:spPr bwMode="auto">
        <a:xfrm>
          <a:off x="497417" y="135339667"/>
          <a:ext cx="449791"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76225"/>
    <xdr:sp macro="" textlink="">
      <xdr:nvSpPr>
        <xdr:cNvPr id="4661" name="AutoShape 2"/>
        <xdr:cNvSpPr>
          <a:spLocks noChangeAspect="1" noChangeArrowheads="1"/>
        </xdr:cNvSpPr>
      </xdr:nvSpPr>
      <xdr:spPr bwMode="auto">
        <a:xfrm>
          <a:off x="497417" y="135339667"/>
          <a:ext cx="449791"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304800"/>
    <xdr:sp macro="" textlink="">
      <xdr:nvSpPr>
        <xdr:cNvPr id="4662" name="AutoShape 2"/>
        <xdr:cNvSpPr>
          <a:spLocks noChangeAspect="1" noChangeArrowheads="1"/>
        </xdr:cNvSpPr>
      </xdr:nvSpPr>
      <xdr:spPr bwMode="auto">
        <a:xfrm>
          <a:off x="497417" y="135339667"/>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76225"/>
    <xdr:sp macro="" textlink="">
      <xdr:nvSpPr>
        <xdr:cNvPr id="4663" name="AutoShape 2"/>
        <xdr:cNvSpPr>
          <a:spLocks noChangeAspect="1" noChangeArrowheads="1"/>
        </xdr:cNvSpPr>
      </xdr:nvSpPr>
      <xdr:spPr bwMode="auto">
        <a:xfrm>
          <a:off x="497417" y="135339667"/>
          <a:ext cx="449791"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76225"/>
    <xdr:sp macro="" textlink="">
      <xdr:nvSpPr>
        <xdr:cNvPr id="4664" name="AutoShape 2"/>
        <xdr:cNvSpPr>
          <a:spLocks noChangeAspect="1" noChangeArrowheads="1"/>
        </xdr:cNvSpPr>
      </xdr:nvSpPr>
      <xdr:spPr bwMode="auto">
        <a:xfrm>
          <a:off x="497417" y="135339667"/>
          <a:ext cx="449791"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304800"/>
    <xdr:sp macro="" textlink="">
      <xdr:nvSpPr>
        <xdr:cNvPr id="4665" name="AutoShape 2"/>
        <xdr:cNvSpPr>
          <a:spLocks noChangeAspect="1" noChangeArrowheads="1"/>
        </xdr:cNvSpPr>
      </xdr:nvSpPr>
      <xdr:spPr bwMode="auto">
        <a:xfrm>
          <a:off x="497417" y="135339667"/>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304800"/>
    <xdr:sp macro="" textlink="">
      <xdr:nvSpPr>
        <xdr:cNvPr id="4666" name="AutoShape 2"/>
        <xdr:cNvSpPr>
          <a:spLocks noChangeAspect="1" noChangeArrowheads="1"/>
        </xdr:cNvSpPr>
      </xdr:nvSpPr>
      <xdr:spPr bwMode="auto">
        <a:xfrm>
          <a:off x="497417" y="135339667"/>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76225"/>
    <xdr:sp macro="" textlink="">
      <xdr:nvSpPr>
        <xdr:cNvPr id="4667" name="AutoShape 2"/>
        <xdr:cNvSpPr>
          <a:spLocks noChangeAspect="1" noChangeArrowheads="1"/>
        </xdr:cNvSpPr>
      </xdr:nvSpPr>
      <xdr:spPr bwMode="auto">
        <a:xfrm>
          <a:off x="497417" y="135339667"/>
          <a:ext cx="449791"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76225"/>
    <xdr:sp macro="" textlink="">
      <xdr:nvSpPr>
        <xdr:cNvPr id="4668" name="AutoShape 2"/>
        <xdr:cNvSpPr>
          <a:spLocks noChangeAspect="1" noChangeArrowheads="1"/>
        </xdr:cNvSpPr>
      </xdr:nvSpPr>
      <xdr:spPr bwMode="auto">
        <a:xfrm>
          <a:off x="497417" y="135339667"/>
          <a:ext cx="449791"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76225"/>
    <xdr:sp macro="" textlink="">
      <xdr:nvSpPr>
        <xdr:cNvPr id="4669" name="AutoShape 2"/>
        <xdr:cNvSpPr>
          <a:spLocks noChangeAspect="1" noChangeArrowheads="1"/>
        </xdr:cNvSpPr>
      </xdr:nvSpPr>
      <xdr:spPr bwMode="auto">
        <a:xfrm>
          <a:off x="497417" y="135339667"/>
          <a:ext cx="449791"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304800"/>
    <xdr:sp macro="" textlink="">
      <xdr:nvSpPr>
        <xdr:cNvPr id="4670" name="AutoShape 2"/>
        <xdr:cNvSpPr>
          <a:spLocks noChangeAspect="1" noChangeArrowheads="1"/>
        </xdr:cNvSpPr>
      </xdr:nvSpPr>
      <xdr:spPr bwMode="auto">
        <a:xfrm>
          <a:off x="497417" y="135339667"/>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76225"/>
    <xdr:sp macro="" textlink="">
      <xdr:nvSpPr>
        <xdr:cNvPr id="4671" name="AutoShape 2"/>
        <xdr:cNvSpPr>
          <a:spLocks noChangeAspect="1" noChangeArrowheads="1"/>
        </xdr:cNvSpPr>
      </xdr:nvSpPr>
      <xdr:spPr bwMode="auto">
        <a:xfrm>
          <a:off x="497417" y="135339667"/>
          <a:ext cx="449791"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76225"/>
    <xdr:sp macro="" textlink="">
      <xdr:nvSpPr>
        <xdr:cNvPr id="4672" name="AutoShape 2"/>
        <xdr:cNvSpPr>
          <a:spLocks noChangeAspect="1" noChangeArrowheads="1"/>
        </xdr:cNvSpPr>
      </xdr:nvSpPr>
      <xdr:spPr bwMode="auto">
        <a:xfrm>
          <a:off x="497417" y="135339667"/>
          <a:ext cx="449791"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304800"/>
    <xdr:sp macro="" textlink="">
      <xdr:nvSpPr>
        <xdr:cNvPr id="4673" name="AutoShape 2"/>
        <xdr:cNvSpPr>
          <a:spLocks noChangeAspect="1" noChangeArrowheads="1"/>
        </xdr:cNvSpPr>
      </xdr:nvSpPr>
      <xdr:spPr bwMode="auto">
        <a:xfrm>
          <a:off x="497417" y="135339667"/>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304800"/>
    <xdr:sp macro="" textlink="">
      <xdr:nvSpPr>
        <xdr:cNvPr id="4674" name="AutoShape 2"/>
        <xdr:cNvSpPr>
          <a:spLocks noChangeAspect="1" noChangeArrowheads="1"/>
        </xdr:cNvSpPr>
      </xdr:nvSpPr>
      <xdr:spPr bwMode="auto">
        <a:xfrm>
          <a:off x="497417" y="135339667"/>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304800"/>
    <xdr:sp macro="" textlink="">
      <xdr:nvSpPr>
        <xdr:cNvPr id="4675" name="AutoShape 2"/>
        <xdr:cNvSpPr>
          <a:spLocks noChangeAspect="1" noChangeArrowheads="1"/>
        </xdr:cNvSpPr>
      </xdr:nvSpPr>
      <xdr:spPr bwMode="auto">
        <a:xfrm>
          <a:off x="497417" y="135339667"/>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76225"/>
    <xdr:sp macro="" textlink="">
      <xdr:nvSpPr>
        <xdr:cNvPr id="4676" name="AutoShape 2"/>
        <xdr:cNvSpPr>
          <a:spLocks noChangeAspect="1" noChangeArrowheads="1"/>
        </xdr:cNvSpPr>
      </xdr:nvSpPr>
      <xdr:spPr bwMode="auto">
        <a:xfrm>
          <a:off x="497417" y="135339667"/>
          <a:ext cx="449791"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76225"/>
    <xdr:sp macro="" textlink="">
      <xdr:nvSpPr>
        <xdr:cNvPr id="4677" name="AutoShape 2"/>
        <xdr:cNvSpPr>
          <a:spLocks noChangeAspect="1" noChangeArrowheads="1"/>
        </xdr:cNvSpPr>
      </xdr:nvSpPr>
      <xdr:spPr bwMode="auto">
        <a:xfrm>
          <a:off x="497417" y="135339667"/>
          <a:ext cx="449791"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304800"/>
    <xdr:sp macro="" textlink="">
      <xdr:nvSpPr>
        <xdr:cNvPr id="4678" name="AutoShape 2"/>
        <xdr:cNvSpPr>
          <a:spLocks noChangeAspect="1" noChangeArrowheads="1"/>
        </xdr:cNvSpPr>
      </xdr:nvSpPr>
      <xdr:spPr bwMode="auto">
        <a:xfrm>
          <a:off x="497417" y="135339667"/>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304800"/>
    <xdr:sp macro="" textlink="">
      <xdr:nvSpPr>
        <xdr:cNvPr id="4679" name="AutoShape 2"/>
        <xdr:cNvSpPr>
          <a:spLocks noChangeAspect="1" noChangeArrowheads="1"/>
        </xdr:cNvSpPr>
      </xdr:nvSpPr>
      <xdr:spPr bwMode="auto">
        <a:xfrm>
          <a:off x="497417" y="135339667"/>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304800"/>
    <xdr:sp macro="" textlink="">
      <xdr:nvSpPr>
        <xdr:cNvPr id="4680" name="AutoShape 2"/>
        <xdr:cNvSpPr>
          <a:spLocks noChangeAspect="1" noChangeArrowheads="1"/>
        </xdr:cNvSpPr>
      </xdr:nvSpPr>
      <xdr:spPr bwMode="auto">
        <a:xfrm>
          <a:off x="497417" y="135339667"/>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304800"/>
    <xdr:sp macro="" textlink="">
      <xdr:nvSpPr>
        <xdr:cNvPr id="4681" name="AutoShape 2"/>
        <xdr:cNvSpPr>
          <a:spLocks noChangeAspect="1" noChangeArrowheads="1"/>
        </xdr:cNvSpPr>
      </xdr:nvSpPr>
      <xdr:spPr bwMode="auto">
        <a:xfrm>
          <a:off x="497417" y="135339667"/>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304800"/>
    <xdr:sp macro="" textlink="">
      <xdr:nvSpPr>
        <xdr:cNvPr id="4682" name="AutoShape 2"/>
        <xdr:cNvSpPr>
          <a:spLocks noChangeAspect="1" noChangeArrowheads="1"/>
        </xdr:cNvSpPr>
      </xdr:nvSpPr>
      <xdr:spPr bwMode="auto">
        <a:xfrm>
          <a:off x="497417" y="135339667"/>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304800"/>
    <xdr:sp macro="" textlink="">
      <xdr:nvSpPr>
        <xdr:cNvPr id="4683" name="AutoShape 2"/>
        <xdr:cNvSpPr>
          <a:spLocks noChangeAspect="1" noChangeArrowheads="1"/>
        </xdr:cNvSpPr>
      </xdr:nvSpPr>
      <xdr:spPr bwMode="auto">
        <a:xfrm>
          <a:off x="497417" y="135339667"/>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76225"/>
    <xdr:sp macro="" textlink="">
      <xdr:nvSpPr>
        <xdr:cNvPr id="4684" name="AutoShape 2"/>
        <xdr:cNvSpPr>
          <a:spLocks noChangeAspect="1" noChangeArrowheads="1"/>
        </xdr:cNvSpPr>
      </xdr:nvSpPr>
      <xdr:spPr bwMode="auto">
        <a:xfrm>
          <a:off x="497417" y="135339667"/>
          <a:ext cx="449791"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304800"/>
    <xdr:sp macro="" textlink="">
      <xdr:nvSpPr>
        <xdr:cNvPr id="4685" name="AutoShape 2"/>
        <xdr:cNvSpPr>
          <a:spLocks noChangeAspect="1" noChangeArrowheads="1"/>
        </xdr:cNvSpPr>
      </xdr:nvSpPr>
      <xdr:spPr bwMode="auto">
        <a:xfrm>
          <a:off x="497417" y="135339667"/>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304800"/>
    <xdr:sp macro="" textlink="">
      <xdr:nvSpPr>
        <xdr:cNvPr id="4686" name="AutoShape 2"/>
        <xdr:cNvSpPr>
          <a:spLocks noChangeAspect="1" noChangeArrowheads="1"/>
        </xdr:cNvSpPr>
      </xdr:nvSpPr>
      <xdr:spPr bwMode="auto">
        <a:xfrm>
          <a:off x="497417" y="135339667"/>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304800"/>
    <xdr:sp macro="" textlink="">
      <xdr:nvSpPr>
        <xdr:cNvPr id="4687" name="AutoShape 2"/>
        <xdr:cNvSpPr>
          <a:spLocks noChangeAspect="1" noChangeArrowheads="1"/>
        </xdr:cNvSpPr>
      </xdr:nvSpPr>
      <xdr:spPr bwMode="auto">
        <a:xfrm>
          <a:off x="497417" y="135339667"/>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304800"/>
    <xdr:sp macro="" textlink="">
      <xdr:nvSpPr>
        <xdr:cNvPr id="4688" name="AutoShape 2"/>
        <xdr:cNvSpPr>
          <a:spLocks noChangeAspect="1" noChangeArrowheads="1"/>
        </xdr:cNvSpPr>
      </xdr:nvSpPr>
      <xdr:spPr bwMode="auto">
        <a:xfrm>
          <a:off x="497417" y="135339667"/>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47650"/>
    <xdr:sp macro="" textlink="">
      <xdr:nvSpPr>
        <xdr:cNvPr id="4689" name="AutoShape 2"/>
        <xdr:cNvSpPr>
          <a:spLocks noChangeAspect="1" noChangeArrowheads="1"/>
        </xdr:cNvSpPr>
      </xdr:nvSpPr>
      <xdr:spPr bwMode="auto">
        <a:xfrm>
          <a:off x="497417" y="135339667"/>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47650"/>
    <xdr:sp macro="" textlink="">
      <xdr:nvSpPr>
        <xdr:cNvPr id="4690" name="AutoShape 2"/>
        <xdr:cNvSpPr>
          <a:spLocks noChangeAspect="1" noChangeArrowheads="1"/>
        </xdr:cNvSpPr>
      </xdr:nvSpPr>
      <xdr:spPr bwMode="auto">
        <a:xfrm>
          <a:off x="497417" y="135339667"/>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47650"/>
    <xdr:sp macro="" textlink="">
      <xdr:nvSpPr>
        <xdr:cNvPr id="4691" name="AutoShape 2"/>
        <xdr:cNvSpPr>
          <a:spLocks noChangeAspect="1" noChangeArrowheads="1"/>
        </xdr:cNvSpPr>
      </xdr:nvSpPr>
      <xdr:spPr bwMode="auto">
        <a:xfrm>
          <a:off x="497417" y="135339667"/>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47650"/>
    <xdr:sp macro="" textlink="">
      <xdr:nvSpPr>
        <xdr:cNvPr id="4692" name="AutoShape 2"/>
        <xdr:cNvSpPr>
          <a:spLocks noChangeAspect="1" noChangeArrowheads="1"/>
        </xdr:cNvSpPr>
      </xdr:nvSpPr>
      <xdr:spPr bwMode="auto">
        <a:xfrm>
          <a:off x="497417" y="135339667"/>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47650"/>
    <xdr:sp macro="" textlink="">
      <xdr:nvSpPr>
        <xdr:cNvPr id="4693" name="AutoShape 2"/>
        <xdr:cNvSpPr>
          <a:spLocks noChangeAspect="1" noChangeArrowheads="1"/>
        </xdr:cNvSpPr>
      </xdr:nvSpPr>
      <xdr:spPr bwMode="auto">
        <a:xfrm>
          <a:off x="497417" y="135339667"/>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47650"/>
    <xdr:sp macro="" textlink="">
      <xdr:nvSpPr>
        <xdr:cNvPr id="4694" name="AutoShape 2"/>
        <xdr:cNvSpPr>
          <a:spLocks noChangeAspect="1" noChangeArrowheads="1"/>
        </xdr:cNvSpPr>
      </xdr:nvSpPr>
      <xdr:spPr bwMode="auto">
        <a:xfrm>
          <a:off x="497417" y="135339667"/>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47650"/>
    <xdr:sp macro="" textlink="">
      <xdr:nvSpPr>
        <xdr:cNvPr id="4695" name="AutoShape 2"/>
        <xdr:cNvSpPr>
          <a:spLocks noChangeAspect="1" noChangeArrowheads="1"/>
        </xdr:cNvSpPr>
      </xdr:nvSpPr>
      <xdr:spPr bwMode="auto">
        <a:xfrm>
          <a:off x="497417" y="135339667"/>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47650"/>
    <xdr:sp macro="" textlink="">
      <xdr:nvSpPr>
        <xdr:cNvPr id="4696" name="AutoShape 2"/>
        <xdr:cNvSpPr>
          <a:spLocks noChangeAspect="1" noChangeArrowheads="1"/>
        </xdr:cNvSpPr>
      </xdr:nvSpPr>
      <xdr:spPr bwMode="auto">
        <a:xfrm>
          <a:off x="497417" y="135339667"/>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47650"/>
    <xdr:sp macro="" textlink="">
      <xdr:nvSpPr>
        <xdr:cNvPr id="4697" name="AutoShape 2"/>
        <xdr:cNvSpPr>
          <a:spLocks noChangeAspect="1" noChangeArrowheads="1"/>
        </xdr:cNvSpPr>
      </xdr:nvSpPr>
      <xdr:spPr bwMode="auto">
        <a:xfrm>
          <a:off x="497417" y="135339667"/>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47650"/>
    <xdr:sp macro="" textlink="">
      <xdr:nvSpPr>
        <xdr:cNvPr id="4698" name="AutoShape 2"/>
        <xdr:cNvSpPr>
          <a:spLocks noChangeAspect="1" noChangeArrowheads="1"/>
        </xdr:cNvSpPr>
      </xdr:nvSpPr>
      <xdr:spPr bwMode="auto">
        <a:xfrm>
          <a:off x="497417" y="135339667"/>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47650"/>
    <xdr:sp macro="" textlink="">
      <xdr:nvSpPr>
        <xdr:cNvPr id="4699" name="AutoShape 2"/>
        <xdr:cNvSpPr>
          <a:spLocks noChangeAspect="1" noChangeArrowheads="1"/>
        </xdr:cNvSpPr>
      </xdr:nvSpPr>
      <xdr:spPr bwMode="auto">
        <a:xfrm>
          <a:off x="497417" y="135339667"/>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47650"/>
    <xdr:sp macro="" textlink="">
      <xdr:nvSpPr>
        <xdr:cNvPr id="4700" name="AutoShape 2"/>
        <xdr:cNvSpPr>
          <a:spLocks noChangeAspect="1" noChangeArrowheads="1"/>
        </xdr:cNvSpPr>
      </xdr:nvSpPr>
      <xdr:spPr bwMode="auto">
        <a:xfrm>
          <a:off x="497417" y="135339667"/>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47650"/>
    <xdr:sp macro="" textlink="">
      <xdr:nvSpPr>
        <xdr:cNvPr id="4701" name="AutoShape 2"/>
        <xdr:cNvSpPr>
          <a:spLocks noChangeAspect="1" noChangeArrowheads="1"/>
        </xdr:cNvSpPr>
      </xdr:nvSpPr>
      <xdr:spPr bwMode="auto">
        <a:xfrm>
          <a:off x="497417" y="135339667"/>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47650"/>
    <xdr:sp macro="" textlink="">
      <xdr:nvSpPr>
        <xdr:cNvPr id="4702" name="AutoShape 2"/>
        <xdr:cNvSpPr>
          <a:spLocks noChangeAspect="1" noChangeArrowheads="1"/>
        </xdr:cNvSpPr>
      </xdr:nvSpPr>
      <xdr:spPr bwMode="auto">
        <a:xfrm>
          <a:off x="497417" y="135339667"/>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47650"/>
    <xdr:sp macro="" textlink="">
      <xdr:nvSpPr>
        <xdr:cNvPr id="4703" name="AutoShape 2"/>
        <xdr:cNvSpPr>
          <a:spLocks noChangeAspect="1" noChangeArrowheads="1"/>
        </xdr:cNvSpPr>
      </xdr:nvSpPr>
      <xdr:spPr bwMode="auto">
        <a:xfrm>
          <a:off x="497417" y="135339667"/>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47650"/>
    <xdr:sp macro="" textlink="">
      <xdr:nvSpPr>
        <xdr:cNvPr id="4704" name="AutoShape 2"/>
        <xdr:cNvSpPr>
          <a:spLocks noChangeAspect="1" noChangeArrowheads="1"/>
        </xdr:cNvSpPr>
      </xdr:nvSpPr>
      <xdr:spPr bwMode="auto">
        <a:xfrm>
          <a:off x="497417" y="135339667"/>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304800"/>
    <xdr:sp macro="" textlink="">
      <xdr:nvSpPr>
        <xdr:cNvPr id="4705" name="AutoShape 2"/>
        <xdr:cNvSpPr>
          <a:spLocks noChangeAspect="1" noChangeArrowheads="1"/>
        </xdr:cNvSpPr>
      </xdr:nvSpPr>
      <xdr:spPr bwMode="auto">
        <a:xfrm>
          <a:off x="497417" y="135339667"/>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85750"/>
    <xdr:sp macro="" textlink="">
      <xdr:nvSpPr>
        <xdr:cNvPr id="4706" name="AutoShape 2"/>
        <xdr:cNvSpPr>
          <a:spLocks noChangeAspect="1" noChangeArrowheads="1"/>
        </xdr:cNvSpPr>
      </xdr:nvSpPr>
      <xdr:spPr bwMode="auto">
        <a:xfrm>
          <a:off x="497417" y="135339667"/>
          <a:ext cx="449791"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66700"/>
    <xdr:sp macro="" textlink="">
      <xdr:nvSpPr>
        <xdr:cNvPr id="4707" name="AutoShape 2"/>
        <xdr:cNvSpPr>
          <a:spLocks noChangeAspect="1" noChangeArrowheads="1"/>
        </xdr:cNvSpPr>
      </xdr:nvSpPr>
      <xdr:spPr bwMode="auto">
        <a:xfrm>
          <a:off x="497417" y="135339667"/>
          <a:ext cx="449791"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66700"/>
    <xdr:sp macro="" textlink="">
      <xdr:nvSpPr>
        <xdr:cNvPr id="4708" name="AutoShape 2"/>
        <xdr:cNvSpPr>
          <a:spLocks noChangeAspect="1" noChangeArrowheads="1"/>
        </xdr:cNvSpPr>
      </xdr:nvSpPr>
      <xdr:spPr bwMode="auto">
        <a:xfrm>
          <a:off x="497417" y="135339667"/>
          <a:ext cx="449791"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304800"/>
    <xdr:sp macro="" textlink="">
      <xdr:nvSpPr>
        <xdr:cNvPr id="4709" name="AutoShape 2"/>
        <xdr:cNvSpPr>
          <a:spLocks noChangeAspect="1" noChangeArrowheads="1"/>
        </xdr:cNvSpPr>
      </xdr:nvSpPr>
      <xdr:spPr bwMode="auto">
        <a:xfrm>
          <a:off x="497417" y="135339667"/>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85750"/>
    <xdr:sp macro="" textlink="">
      <xdr:nvSpPr>
        <xdr:cNvPr id="4710" name="AutoShape 2"/>
        <xdr:cNvSpPr>
          <a:spLocks noChangeAspect="1" noChangeArrowheads="1"/>
        </xdr:cNvSpPr>
      </xdr:nvSpPr>
      <xdr:spPr bwMode="auto">
        <a:xfrm>
          <a:off x="497417" y="135339667"/>
          <a:ext cx="449791"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85750"/>
    <xdr:sp macro="" textlink="">
      <xdr:nvSpPr>
        <xdr:cNvPr id="4711" name="AutoShape 2"/>
        <xdr:cNvSpPr>
          <a:spLocks noChangeAspect="1" noChangeArrowheads="1"/>
        </xdr:cNvSpPr>
      </xdr:nvSpPr>
      <xdr:spPr bwMode="auto">
        <a:xfrm>
          <a:off x="497417" y="135339667"/>
          <a:ext cx="449791"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304800"/>
    <xdr:sp macro="" textlink="">
      <xdr:nvSpPr>
        <xdr:cNvPr id="4712" name="AutoShape 2"/>
        <xdr:cNvSpPr>
          <a:spLocks noChangeAspect="1" noChangeArrowheads="1"/>
        </xdr:cNvSpPr>
      </xdr:nvSpPr>
      <xdr:spPr bwMode="auto">
        <a:xfrm>
          <a:off x="497417" y="135339667"/>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304800"/>
    <xdr:sp macro="" textlink="">
      <xdr:nvSpPr>
        <xdr:cNvPr id="4713" name="AutoShape 2"/>
        <xdr:cNvSpPr>
          <a:spLocks noChangeAspect="1" noChangeArrowheads="1"/>
        </xdr:cNvSpPr>
      </xdr:nvSpPr>
      <xdr:spPr bwMode="auto">
        <a:xfrm>
          <a:off x="497417" y="135339667"/>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85750"/>
    <xdr:sp macro="" textlink="">
      <xdr:nvSpPr>
        <xdr:cNvPr id="4714" name="AutoShape 2"/>
        <xdr:cNvSpPr>
          <a:spLocks noChangeAspect="1" noChangeArrowheads="1"/>
        </xdr:cNvSpPr>
      </xdr:nvSpPr>
      <xdr:spPr bwMode="auto">
        <a:xfrm>
          <a:off x="497417" y="135339667"/>
          <a:ext cx="449791"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66700"/>
    <xdr:sp macro="" textlink="">
      <xdr:nvSpPr>
        <xdr:cNvPr id="4715" name="AutoShape 2"/>
        <xdr:cNvSpPr>
          <a:spLocks noChangeAspect="1" noChangeArrowheads="1"/>
        </xdr:cNvSpPr>
      </xdr:nvSpPr>
      <xdr:spPr bwMode="auto">
        <a:xfrm>
          <a:off x="497417" y="135339667"/>
          <a:ext cx="449791"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66700"/>
    <xdr:sp macro="" textlink="">
      <xdr:nvSpPr>
        <xdr:cNvPr id="4716" name="AutoShape 2"/>
        <xdr:cNvSpPr>
          <a:spLocks noChangeAspect="1" noChangeArrowheads="1"/>
        </xdr:cNvSpPr>
      </xdr:nvSpPr>
      <xdr:spPr bwMode="auto">
        <a:xfrm>
          <a:off x="497417" y="135339667"/>
          <a:ext cx="449791"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304800"/>
    <xdr:sp macro="" textlink="">
      <xdr:nvSpPr>
        <xdr:cNvPr id="4717" name="AutoShape 2"/>
        <xdr:cNvSpPr>
          <a:spLocks noChangeAspect="1" noChangeArrowheads="1"/>
        </xdr:cNvSpPr>
      </xdr:nvSpPr>
      <xdr:spPr bwMode="auto">
        <a:xfrm>
          <a:off x="497417" y="135339667"/>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85750"/>
    <xdr:sp macro="" textlink="">
      <xdr:nvSpPr>
        <xdr:cNvPr id="4718" name="AutoShape 2"/>
        <xdr:cNvSpPr>
          <a:spLocks noChangeAspect="1" noChangeArrowheads="1"/>
        </xdr:cNvSpPr>
      </xdr:nvSpPr>
      <xdr:spPr bwMode="auto">
        <a:xfrm>
          <a:off x="497417" y="135339667"/>
          <a:ext cx="449791"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85750"/>
    <xdr:sp macro="" textlink="">
      <xdr:nvSpPr>
        <xdr:cNvPr id="4719" name="AutoShape 2"/>
        <xdr:cNvSpPr>
          <a:spLocks noChangeAspect="1" noChangeArrowheads="1"/>
        </xdr:cNvSpPr>
      </xdr:nvSpPr>
      <xdr:spPr bwMode="auto">
        <a:xfrm>
          <a:off x="497417" y="135339667"/>
          <a:ext cx="449791"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304800"/>
    <xdr:sp macro="" textlink="">
      <xdr:nvSpPr>
        <xdr:cNvPr id="4720" name="AutoShape 2"/>
        <xdr:cNvSpPr>
          <a:spLocks noChangeAspect="1" noChangeArrowheads="1"/>
        </xdr:cNvSpPr>
      </xdr:nvSpPr>
      <xdr:spPr bwMode="auto">
        <a:xfrm>
          <a:off x="497417" y="135339667"/>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304800"/>
    <xdr:sp macro="" textlink="">
      <xdr:nvSpPr>
        <xdr:cNvPr id="4721" name="AutoShape 2"/>
        <xdr:cNvSpPr>
          <a:spLocks noChangeAspect="1" noChangeArrowheads="1"/>
        </xdr:cNvSpPr>
      </xdr:nvSpPr>
      <xdr:spPr bwMode="auto">
        <a:xfrm>
          <a:off x="497417" y="135339667"/>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76225"/>
    <xdr:sp macro="" textlink="">
      <xdr:nvSpPr>
        <xdr:cNvPr id="4722" name="AutoShape 2"/>
        <xdr:cNvSpPr>
          <a:spLocks noChangeAspect="1" noChangeArrowheads="1"/>
        </xdr:cNvSpPr>
      </xdr:nvSpPr>
      <xdr:spPr bwMode="auto">
        <a:xfrm>
          <a:off x="497417" y="135339667"/>
          <a:ext cx="449791"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76225"/>
    <xdr:sp macro="" textlink="">
      <xdr:nvSpPr>
        <xdr:cNvPr id="4723" name="AutoShape 2"/>
        <xdr:cNvSpPr>
          <a:spLocks noChangeAspect="1" noChangeArrowheads="1"/>
        </xdr:cNvSpPr>
      </xdr:nvSpPr>
      <xdr:spPr bwMode="auto">
        <a:xfrm>
          <a:off x="497417" y="135339667"/>
          <a:ext cx="449791"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76225"/>
    <xdr:sp macro="" textlink="">
      <xdr:nvSpPr>
        <xdr:cNvPr id="4724" name="AutoShape 2"/>
        <xdr:cNvSpPr>
          <a:spLocks noChangeAspect="1" noChangeArrowheads="1"/>
        </xdr:cNvSpPr>
      </xdr:nvSpPr>
      <xdr:spPr bwMode="auto">
        <a:xfrm>
          <a:off x="497417" y="135339667"/>
          <a:ext cx="449791"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304800"/>
    <xdr:sp macro="" textlink="">
      <xdr:nvSpPr>
        <xdr:cNvPr id="4725" name="AutoShape 2"/>
        <xdr:cNvSpPr>
          <a:spLocks noChangeAspect="1" noChangeArrowheads="1"/>
        </xdr:cNvSpPr>
      </xdr:nvSpPr>
      <xdr:spPr bwMode="auto">
        <a:xfrm>
          <a:off x="497417" y="135339667"/>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76225"/>
    <xdr:sp macro="" textlink="">
      <xdr:nvSpPr>
        <xdr:cNvPr id="4726" name="AutoShape 2"/>
        <xdr:cNvSpPr>
          <a:spLocks noChangeAspect="1" noChangeArrowheads="1"/>
        </xdr:cNvSpPr>
      </xdr:nvSpPr>
      <xdr:spPr bwMode="auto">
        <a:xfrm>
          <a:off x="497417" y="135339667"/>
          <a:ext cx="449791"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76225"/>
    <xdr:sp macro="" textlink="">
      <xdr:nvSpPr>
        <xdr:cNvPr id="4727" name="AutoShape 2"/>
        <xdr:cNvSpPr>
          <a:spLocks noChangeAspect="1" noChangeArrowheads="1"/>
        </xdr:cNvSpPr>
      </xdr:nvSpPr>
      <xdr:spPr bwMode="auto">
        <a:xfrm>
          <a:off x="497417" y="135339667"/>
          <a:ext cx="449791"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304800"/>
    <xdr:sp macro="" textlink="">
      <xdr:nvSpPr>
        <xdr:cNvPr id="4728" name="AutoShape 2"/>
        <xdr:cNvSpPr>
          <a:spLocks noChangeAspect="1" noChangeArrowheads="1"/>
        </xdr:cNvSpPr>
      </xdr:nvSpPr>
      <xdr:spPr bwMode="auto">
        <a:xfrm>
          <a:off x="497417" y="135339667"/>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304800"/>
    <xdr:sp macro="" textlink="">
      <xdr:nvSpPr>
        <xdr:cNvPr id="4729" name="AutoShape 2"/>
        <xdr:cNvSpPr>
          <a:spLocks noChangeAspect="1" noChangeArrowheads="1"/>
        </xdr:cNvSpPr>
      </xdr:nvSpPr>
      <xdr:spPr bwMode="auto">
        <a:xfrm>
          <a:off x="497417" y="135339667"/>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76225"/>
    <xdr:sp macro="" textlink="">
      <xdr:nvSpPr>
        <xdr:cNvPr id="4730" name="AutoShape 2"/>
        <xdr:cNvSpPr>
          <a:spLocks noChangeAspect="1" noChangeArrowheads="1"/>
        </xdr:cNvSpPr>
      </xdr:nvSpPr>
      <xdr:spPr bwMode="auto">
        <a:xfrm>
          <a:off x="497417" y="135339667"/>
          <a:ext cx="449791"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76225"/>
    <xdr:sp macro="" textlink="">
      <xdr:nvSpPr>
        <xdr:cNvPr id="4731" name="AutoShape 2"/>
        <xdr:cNvSpPr>
          <a:spLocks noChangeAspect="1" noChangeArrowheads="1"/>
        </xdr:cNvSpPr>
      </xdr:nvSpPr>
      <xdr:spPr bwMode="auto">
        <a:xfrm>
          <a:off x="497417" y="135339667"/>
          <a:ext cx="449791"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76225"/>
    <xdr:sp macro="" textlink="">
      <xdr:nvSpPr>
        <xdr:cNvPr id="4732" name="AutoShape 2"/>
        <xdr:cNvSpPr>
          <a:spLocks noChangeAspect="1" noChangeArrowheads="1"/>
        </xdr:cNvSpPr>
      </xdr:nvSpPr>
      <xdr:spPr bwMode="auto">
        <a:xfrm>
          <a:off x="497417" y="135339667"/>
          <a:ext cx="449791"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304800"/>
    <xdr:sp macro="" textlink="">
      <xdr:nvSpPr>
        <xdr:cNvPr id="4733" name="AutoShape 2"/>
        <xdr:cNvSpPr>
          <a:spLocks noChangeAspect="1" noChangeArrowheads="1"/>
        </xdr:cNvSpPr>
      </xdr:nvSpPr>
      <xdr:spPr bwMode="auto">
        <a:xfrm>
          <a:off x="497417" y="135339667"/>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76225"/>
    <xdr:sp macro="" textlink="">
      <xdr:nvSpPr>
        <xdr:cNvPr id="4734" name="AutoShape 2"/>
        <xdr:cNvSpPr>
          <a:spLocks noChangeAspect="1" noChangeArrowheads="1"/>
        </xdr:cNvSpPr>
      </xdr:nvSpPr>
      <xdr:spPr bwMode="auto">
        <a:xfrm>
          <a:off x="497417" y="135339667"/>
          <a:ext cx="449791"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76225"/>
    <xdr:sp macro="" textlink="">
      <xdr:nvSpPr>
        <xdr:cNvPr id="4735" name="AutoShape 2"/>
        <xdr:cNvSpPr>
          <a:spLocks noChangeAspect="1" noChangeArrowheads="1"/>
        </xdr:cNvSpPr>
      </xdr:nvSpPr>
      <xdr:spPr bwMode="auto">
        <a:xfrm>
          <a:off x="497417" y="135339667"/>
          <a:ext cx="449791"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304800"/>
    <xdr:sp macro="" textlink="">
      <xdr:nvSpPr>
        <xdr:cNvPr id="4736" name="AutoShape 2"/>
        <xdr:cNvSpPr>
          <a:spLocks noChangeAspect="1" noChangeArrowheads="1"/>
        </xdr:cNvSpPr>
      </xdr:nvSpPr>
      <xdr:spPr bwMode="auto">
        <a:xfrm>
          <a:off x="497417" y="135339667"/>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304800"/>
    <xdr:sp macro="" textlink="">
      <xdr:nvSpPr>
        <xdr:cNvPr id="4737" name="AutoShape 2"/>
        <xdr:cNvSpPr>
          <a:spLocks noChangeAspect="1" noChangeArrowheads="1"/>
        </xdr:cNvSpPr>
      </xdr:nvSpPr>
      <xdr:spPr bwMode="auto">
        <a:xfrm>
          <a:off x="497417" y="135339667"/>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304800"/>
    <xdr:sp macro="" textlink="">
      <xdr:nvSpPr>
        <xdr:cNvPr id="4738" name="AutoShape 2"/>
        <xdr:cNvSpPr>
          <a:spLocks noChangeAspect="1" noChangeArrowheads="1"/>
        </xdr:cNvSpPr>
      </xdr:nvSpPr>
      <xdr:spPr bwMode="auto">
        <a:xfrm>
          <a:off x="497417" y="135339667"/>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76225"/>
    <xdr:sp macro="" textlink="">
      <xdr:nvSpPr>
        <xdr:cNvPr id="4739" name="AutoShape 2"/>
        <xdr:cNvSpPr>
          <a:spLocks noChangeAspect="1" noChangeArrowheads="1"/>
        </xdr:cNvSpPr>
      </xdr:nvSpPr>
      <xdr:spPr bwMode="auto">
        <a:xfrm>
          <a:off x="497417" y="135339667"/>
          <a:ext cx="449791"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76225"/>
    <xdr:sp macro="" textlink="">
      <xdr:nvSpPr>
        <xdr:cNvPr id="4740" name="AutoShape 2"/>
        <xdr:cNvSpPr>
          <a:spLocks noChangeAspect="1" noChangeArrowheads="1"/>
        </xdr:cNvSpPr>
      </xdr:nvSpPr>
      <xdr:spPr bwMode="auto">
        <a:xfrm>
          <a:off x="497417" y="135339667"/>
          <a:ext cx="449791"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304800"/>
    <xdr:sp macro="" textlink="">
      <xdr:nvSpPr>
        <xdr:cNvPr id="4741" name="AutoShape 2"/>
        <xdr:cNvSpPr>
          <a:spLocks noChangeAspect="1" noChangeArrowheads="1"/>
        </xdr:cNvSpPr>
      </xdr:nvSpPr>
      <xdr:spPr bwMode="auto">
        <a:xfrm>
          <a:off x="497417" y="135339667"/>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304800"/>
    <xdr:sp macro="" textlink="">
      <xdr:nvSpPr>
        <xdr:cNvPr id="4742" name="AutoShape 2"/>
        <xdr:cNvSpPr>
          <a:spLocks noChangeAspect="1" noChangeArrowheads="1"/>
        </xdr:cNvSpPr>
      </xdr:nvSpPr>
      <xdr:spPr bwMode="auto">
        <a:xfrm>
          <a:off x="497417" y="135339667"/>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304800"/>
    <xdr:sp macro="" textlink="">
      <xdr:nvSpPr>
        <xdr:cNvPr id="4743" name="AutoShape 2"/>
        <xdr:cNvSpPr>
          <a:spLocks noChangeAspect="1" noChangeArrowheads="1"/>
        </xdr:cNvSpPr>
      </xdr:nvSpPr>
      <xdr:spPr bwMode="auto">
        <a:xfrm>
          <a:off x="497417" y="135339667"/>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304800"/>
    <xdr:sp macro="" textlink="">
      <xdr:nvSpPr>
        <xdr:cNvPr id="4744" name="AutoShape 2"/>
        <xdr:cNvSpPr>
          <a:spLocks noChangeAspect="1" noChangeArrowheads="1"/>
        </xdr:cNvSpPr>
      </xdr:nvSpPr>
      <xdr:spPr bwMode="auto">
        <a:xfrm>
          <a:off x="497417" y="135339667"/>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304800"/>
    <xdr:sp macro="" textlink="">
      <xdr:nvSpPr>
        <xdr:cNvPr id="4745" name="AutoShape 2"/>
        <xdr:cNvSpPr>
          <a:spLocks noChangeAspect="1" noChangeArrowheads="1"/>
        </xdr:cNvSpPr>
      </xdr:nvSpPr>
      <xdr:spPr bwMode="auto">
        <a:xfrm>
          <a:off x="497417" y="135339667"/>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304800"/>
    <xdr:sp macro="" textlink="">
      <xdr:nvSpPr>
        <xdr:cNvPr id="4746" name="AutoShape 2"/>
        <xdr:cNvSpPr>
          <a:spLocks noChangeAspect="1" noChangeArrowheads="1"/>
        </xdr:cNvSpPr>
      </xdr:nvSpPr>
      <xdr:spPr bwMode="auto">
        <a:xfrm>
          <a:off x="497417" y="135339667"/>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76225"/>
    <xdr:sp macro="" textlink="">
      <xdr:nvSpPr>
        <xdr:cNvPr id="4747" name="AutoShape 2"/>
        <xdr:cNvSpPr>
          <a:spLocks noChangeAspect="1" noChangeArrowheads="1"/>
        </xdr:cNvSpPr>
      </xdr:nvSpPr>
      <xdr:spPr bwMode="auto">
        <a:xfrm>
          <a:off x="497417" y="135339667"/>
          <a:ext cx="449791"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304800"/>
    <xdr:sp macro="" textlink="">
      <xdr:nvSpPr>
        <xdr:cNvPr id="4748" name="AutoShape 2"/>
        <xdr:cNvSpPr>
          <a:spLocks noChangeAspect="1" noChangeArrowheads="1"/>
        </xdr:cNvSpPr>
      </xdr:nvSpPr>
      <xdr:spPr bwMode="auto">
        <a:xfrm>
          <a:off x="497417" y="135339667"/>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304800"/>
    <xdr:sp macro="" textlink="">
      <xdr:nvSpPr>
        <xdr:cNvPr id="4749" name="AutoShape 2"/>
        <xdr:cNvSpPr>
          <a:spLocks noChangeAspect="1" noChangeArrowheads="1"/>
        </xdr:cNvSpPr>
      </xdr:nvSpPr>
      <xdr:spPr bwMode="auto">
        <a:xfrm>
          <a:off x="497417" y="135339667"/>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304800"/>
    <xdr:sp macro="" textlink="">
      <xdr:nvSpPr>
        <xdr:cNvPr id="4750" name="AutoShape 2"/>
        <xdr:cNvSpPr>
          <a:spLocks noChangeAspect="1" noChangeArrowheads="1"/>
        </xdr:cNvSpPr>
      </xdr:nvSpPr>
      <xdr:spPr bwMode="auto">
        <a:xfrm>
          <a:off x="497417" y="135339667"/>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304800"/>
    <xdr:sp macro="" textlink="">
      <xdr:nvSpPr>
        <xdr:cNvPr id="4751" name="AutoShape 2"/>
        <xdr:cNvSpPr>
          <a:spLocks noChangeAspect="1" noChangeArrowheads="1"/>
        </xdr:cNvSpPr>
      </xdr:nvSpPr>
      <xdr:spPr bwMode="auto">
        <a:xfrm>
          <a:off x="497417" y="135339667"/>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47650"/>
    <xdr:sp macro="" textlink="">
      <xdr:nvSpPr>
        <xdr:cNvPr id="4752" name="AutoShape 2"/>
        <xdr:cNvSpPr>
          <a:spLocks noChangeAspect="1" noChangeArrowheads="1"/>
        </xdr:cNvSpPr>
      </xdr:nvSpPr>
      <xdr:spPr bwMode="auto">
        <a:xfrm>
          <a:off x="497417" y="135339667"/>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47650"/>
    <xdr:sp macro="" textlink="">
      <xdr:nvSpPr>
        <xdr:cNvPr id="4753" name="AutoShape 2"/>
        <xdr:cNvSpPr>
          <a:spLocks noChangeAspect="1" noChangeArrowheads="1"/>
        </xdr:cNvSpPr>
      </xdr:nvSpPr>
      <xdr:spPr bwMode="auto">
        <a:xfrm>
          <a:off x="497417" y="135339667"/>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47650"/>
    <xdr:sp macro="" textlink="">
      <xdr:nvSpPr>
        <xdr:cNvPr id="4754" name="AutoShape 2"/>
        <xdr:cNvSpPr>
          <a:spLocks noChangeAspect="1" noChangeArrowheads="1"/>
        </xdr:cNvSpPr>
      </xdr:nvSpPr>
      <xdr:spPr bwMode="auto">
        <a:xfrm>
          <a:off x="497417" y="135339667"/>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47650"/>
    <xdr:sp macro="" textlink="">
      <xdr:nvSpPr>
        <xdr:cNvPr id="4755" name="AutoShape 2"/>
        <xdr:cNvSpPr>
          <a:spLocks noChangeAspect="1" noChangeArrowheads="1"/>
        </xdr:cNvSpPr>
      </xdr:nvSpPr>
      <xdr:spPr bwMode="auto">
        <a:xfrm>
          <a:off x="497417" y="135339667"/>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47650"/>
    <xdr:sp macro="" textlink="">
      <xdr:nvSpPr>
        <xdr:cNvPr id="4756" name="AutoShape 2"/>
        <xdr:cNvSpPr>
          <a:spLocks noChangeAspect="1" noChangeArrowheads="1"/>
        </xdr:cNvSpPr>
      </xdr:nvSpPr>
      <xdr:spPr bwMode="auto">
        <a:xfrm>
          <a:off x="497417" y="135339667"/>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47650"/>
    <xdr:sp macro="" textlink="">
      <xdr:nvSpPr>
        <xdr:cNvPr id="4757" name="AutoShape 2"/>
        <xdr:cNvSpPr>
          <a:spLocks noChangeAspect="1" noChangeArrowheads="1"/>
        </xdr:cNvSpPr>
      </xdr:nvSpPr>
      <xdr:spPr bwMode="auto">
        <a:xfrm>
          <a:off x="497417" y="135339667"/>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47650"/>
    <xdr:sp macro="" textlink="">
      <xdr:nvSpPr>
        <xdr:cNvPr id="4758" name="AutoShape 2"/>
        <xdr:cNvSpPr>
          <a:spLocks noChangeAspect="1" noChangeArrowheads="1"/>
        </xdr:cNvSpPr>
      </xdr:nvSpPr>
      <xdr:spPr bwMode="auto">
        <a:xfrm>
          <a:off x="497417" y="135339667"/>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47650"/>
    <xdr:sp macro="" textlink="">
      <xdr:nvSpPr>
        <xdr:cNvPr id="4759" name="AutoShape 2"/>
        <xdr:cNvSpPr>
          <a:spLocks noChangeAspect="1" noChangeArrowheads="1"/>
        </xdr:cNvSpPr>
      </xdr:nvSpPr>
      <xdr:spPr bwMode="auto">
        <a:xfrm>
          <a:off x="497417" y="135339667"/>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47650"/>
    <xdr:sp macro="" textlink="">
      <xdr:nvSpPr>
        <xdr:cNvPr id="4760" name="AutoShape 2"/>
        <xdr:cNvSpPr>
          <a:spLocks noChangeAspect="1" noChangeArrowheads="1"/>
        </xdr:cNvSpPr>
      </xdr:nvSpPr>
      <xdr:spPr bwMode="auto">
        <a:xfrm>
          <a:off x="497417" y="135339667"/>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47650"/>
    <xdr:sp macro="" textlink="">
      <xdr:nvSpPr>
        <xdr:cNvPr id="4761" name="AutoShape 2"/>
        <xdr:cNvSpPr>
          <a:spLocks noChangeAspect="1" noChangeArrowheads="1"/>
        </xdr:cNvSpPr>
      </xdr:nvSpPr>
      <xdr:spPr bwMode="auto">
        <a:xfrm>
          <a:off x="497417" y="135339667"/>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47650"/>
    <xdr:sp macro="" textlink="">
      <xdr:nvSpPr>
        <xdr:cNvPr id="4762" name="AutoShape 2"/>
        <xdr:cNvSpPr>
          <a:spLocks noChangeAspect="1" noChangeArrowheads="1"/>
        </xdr:cNvSpPr>
      </xdr:nvSpPr>
      <xdr:spPr bwMode="auto">
        <a:xfrm>
          <a:off x="497417" y="135339667"/>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47650"/>
    <xdr:sp macro="" textlink="">
      <xdr:nvSpPr>
        <xdr:cNvPr id="4763" name="AutoShape 2"/>
        <xdr:cNvSpPr>
          <a:spLocks noChangeAspect="1" noChangeArrowheads="1"/>
        </xdr:cNvSpPr>
      </xdr:nvSpPr>
      <xdr:spPr bwMode="auto">
        <a:xfrm>
          <a:off x="497417" y="135339667"/>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47650"/>
    <xdr:sp macro="" textlink="">
      <xdr:nvSpPr>
        <xdr:cNvPr id="4764" name="AutoShape 2"/>
        <xdr:cNvSpPr>
          <a:spLocks noChangeAspect="1" noChangeArrowheads="1"/>
        </xdr:cNvSpPr>
      </xdr:nvSpPr>
      <xdr:spPr bwMode="auto">
        <a:xfrm>
          <a:off x="497417" y="135339667"/>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47650"/>
    <xdr:sp macro="" textlink="">
      <xdr:nvSpPr>
        <xdr:cNvPr id="4765" name="AutoShape 2"/>
        <xdr:cNvSpPr>
          <a:spLocks noChangeAspect="1" noChangeArrowheads="1"/>
        </xdr:cNvSpPr>
      </xdr:nvSpPr>
      <xdr:spPr bwMode="auto">
        <a:xfrm>
          <a:off x="497417" y="135339667"/>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47650"/>
    <xdr:sp macro="" textlink="">
      <xdr:nvSpPr>
        <xdr:cNvPr id="4766" name="AutoShape 2"/>
        <xdr:cNvSpPr>
          <a:spLocks noChangeAspect="1" noChangeArrowheads="1"/>
        </xdr:cNvSpPr>
      </xdr:nvSpPr>
      <xdr:spPr bwMode="auto">
        <a:xfrm>
          <a:off x="497417" y="135339667"/>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47650"/>
    <xdr:sp macro="" textlink="">
      <xdr:nvSpPr>
        <xdr:cNvPr id="4767" name="AutoShape 2"/>
        <xdr:cNvSpPr>
          <a:spLocks noChangeAspect="1" noChangeArrowheads="1"/>
        </xdr:cNvSpPr>
      </xdr:nvSpPr>
      <xdr:spPr bwMode="auto">
        <a:xfrm>
          <a:off x="497417" y="135339667"/>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304800"/>
    <xdr:sp macro="" textlink="">
      <xdr:nvSpPr>
        <xdr:cNvPr id="4768" name="AutoShape 2"/>
        <xdr:cNvSpPr>
          <a:spLocks noChangeAspect="1" noChangeArrowheads="1"/>
        </xdr:cNvSpPr>
      </xdr:nvSpPr>
      <xdr:spPr bwMode="auto">
        <a:xfrm>
          <a:off x="497417" y="135339667"/>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85750"/>
    <xdr:sp macro="" textlink="">
      <xdr:nvSpPr>
        <xdr:cNvPr id="4769" name="AutoShape 2"/>
        <xdr:cNvSpPr>
          <a:spLocks noChangeAspect="1" noChangeArrowheads="1"/>
        </xdr:cNvSpPr>
      </xdr:nvSpPr>
      <xdr:spPr bwMode="auto">
        <a:xfrm>
          <a:off x="497417" y="135339667"/>
          <a:ext cx="449791"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66700"/>
    <xdr:sp macro="" textlink="">
      <xdr:nvSpPr>
        <xdr:cNvPr id="4770" name="AutoShape 2"/>
        <xdr:cNvSpPr>
          <a:spLocks noChangeAspect="1" noChangeArrowheads="1"/>
        </xdr:cNvSpPr>
      </xdr:nvSpPr>
      <xdr:spPr bwMode="auto">
        <a:xfrm>
          <a:off x="497417" y="135339667"/>
          <a:ext cx="449791"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66700"/>
    <xdr:sp macro="" textlink="">
      <xdr:nvSpPr>
        <xdr:cNvPr id="4771" name="AutoShape 2"/>
        <xdr:cNvSpPr>
          <a:spLocks noChangeAspect="1" noChangeArrowheads="1"/>
        </xdr:cNvSpPr>
      </xdr:nvSpPr>
      <xdr:spPr bwMode="auto">
        <a:xfrm>
          <a:off x="497417" y="135339667"/>
          <a:ext cx="449791"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304800"/>
    <xdr:sp macro="" textlink="">
      <xdr:nvSpPr>
        <xdr:cNvPr id="4772" name="AutoShape 2"/>
        <xdr:cNvSpPr>
          <a:spLocks noChangeAspect="1" noChangeArrowheads="1"/>
        </xdr:cNvSpPr>
      </xdr:nvSpPr>
      <xdr:spPr bwMode="auto">
        <a:xfrm>
          <a:off x="497417" y="135339667"/>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85750"/>
    <xdr:sp macro="" textlink="">
      <xdr:nvSpPr>
        <xdr:cNvPr id="4773" name="AutoShape 2"/>
        <xdr:cNvSpPr>
          <a:spLocks noChangeAspect="1" noChangeArrowheads="1"/>
        </xdr:cNvSpPr>
      </xdr:nvSpPr>
      <xdr:spPr bwMode="auto">
        <a:xfrm>
          <a:off x="497417" y="135339667"/>
          <a:ext cx="449791"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85750"/>
    <xdr:sp macro="" textlink="">
      <xdr:nvSpPr>
        <xdr:cNvPr id="4774" name="AutoShape 2"/>
        <xdr:cNvSpPr>
          <a:spLocks noChangeAspect="1" noChangeArrowheads="1"/>
        </xdr:cNvSpPr>
      </xdr:nvSpPr>
      <xdr:spPr bwMode="auto">
        <a:xfrm>
          <a:off x="497417" y="135339667"/>
          <a:ext cx="449791"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304800"/>
    <xdr:sp macro="" textlink="">
      <xdr:nvSpPr>
        <xdr:cNvPr id="4775" name="AutoShape 2"/>
        <xdr:cNvSpPr>
          <a:spLocks noChangeAspect="1" noChangeArrowheads="1"/>
        </xdr:cNvSpPr>
      </xdr:nvSpPr>
      <xdr:spPr bwMode="auto">
        <a:xfrm>
          <a:off x="497417" y="135339667"/>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304800"/>
    <xdr:sp macro="" textlink="">
      <xdr:nvSpPr>
        <xdr:cNvPr id="4776" name="AutoShape 2"/>
        <xdr:cNvSpPr>
          <a:spLocks noChangeAspect="1" noChangeArrowheads="1"/>
        </xdr:cNvSpPr>
      </xdr:nvSpPr>
      <xdr:spPr bwMode="auto">
        <a:xfrm>
          <a:off x="497417" y="135339667"/>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85750"/>
    <xdr:sp macro="" textlink="">
      <xdr:nvSpPr>
        <xdr:cNvPr id="4777" name="AutoShape 2"/>
        <xdr:cNvSpPr>
          <a:spLocks noChangeAspect="1" noChangeArrowheads="1"/>
        </xdr:cNvSpPr>
      </xdr:nvSpPr>
      <xdr:spPr bwMode="auto">
        <a:xfrm>
          <a:off x="497417" y="135339667"/>
          <a:ext cx="449791"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66700"/>
    <xdr:sp macro="" textlink="">
      <xdr:nvSpPr>
        <xdr:cNvPr id="4778" name="AutoShape 2"/>
        <xdr:cNvSpPr>
          <a:spLocks noChangeAspect="1" noChangeArrowheads="1"/>
        </xdr:cNvSpPr>
      </xdr:nvSpPr>
      <xdr:spPr bwMode="auto">
        <a:xfrm>
          <a:off x="497417" y="135339667"/>
          <a:ext cx="449791"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66700"/>
    <xdr:sp macro="" textlink="">
      <xdr:nvSpPr>
        <xdr:cNvPr id="4779" name="AutoShape 2"/>
        <xdr:cNvSpPr>
          <a:spLocks noChangeAspect="1" noChangeArrowheads="1"/>
        </xdr:cNvSpPr>
      </xdr:nvSpPr>
      <xdr:spPr bwMode="auto">
        <a:xfrm>
          <a:off x="497417" y="135339667"/>
          <a:ext cx="449791"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304800"/>
    <xdr:sp macro="" textlink="">
      <xdr:nvSpPr>
        <xdr:cNvPr id="4780" name="AutoShape 2"/>
        <xdr:cNvSpPr>
          <a:spLocks noChangeAspect="1" noChangeArrowheads="1"/>
        </xdr:cNvSpPr>
      </xdr:nvSpPr>
      <xdr:spPr bwMode="auto">
        <a:xfrm>
          <a:off x="497417" y="135339667"/>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85750"/>
    <xdr:sp macro="" textlink="">
      <xdr:nvSpPr>
        <xdr:cNvPr id="4781" name="AutoShape 2"/>
        <xdr:cNvSpPr>
          <a:spLocks noChangeAspect="1" noChangeArrowheads="1"/>
        </xdr:cNvSpPr>
      </xdr:nvSpPr>
      <xdr:spPr bwMode="auto">
        <a:xfrm>
          <a:off x="497417" y="135339667"/>
          <a:ext cx="449791"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85750"/>
    <xdr:sp macro="" textlink="">
      <xdr:nvSpPr>
        <xdr:cNvPr id="4782" name="AutoShape 2"/>
        <xdr:cNvSpPr>
          <a:spLocks noChangeAspect="1" noChangeArrowheads="1"/>
        </xdr:cNvSpPr>
      </xdr:nvSpPr>
      <xdr:spPr bwMode="auto">
        <a:xfrm>
          <a:off x="497417" y="135339667"/>
          <a:ext cx="449791"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304800"/>
    <xdr:sp macro="" textlink="">
      <xdr:nvSpPr>
        <xdr:cNvPr id="4783" name="AutoShape 2"/>
        <xdr:cNvSpPr>
          <a:spLocks noChangeAspect="1" noChangeArrowheads="1"/>
        </xdr:cNvSpPr>
      </xdr:nvSpPr>
      <xdr:spPr bwMode="auto">
        <a:xfrm>
          <a:off x="497417" y="135339667"/>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304800"/>
    <xdr:sp macro="" textlink="">
      <xdr:nvSpPr>
        <xdr:cNvPr id="4784" name="AutoShape 2"/>
        <xdr:cNvSpPr>
          <a:spLocks noChangeAspect="1" noChangeArrowheads="1"/>
        </xdr:cNvSpPr>
      </xdr:nvSpPr>
      <xdr:spPr bwMode="auto">
        <a:xfrm>
          <a:off x="497417" y="135339667"/>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76225"/>
    <xdr:sp macro="" textlink="">
      <xdr:nvSpPr>
        <xdr:cNvPr id="4785" name="AutoShape 2"/>
        <xdr:cNvSpPr>
          <a:spLocks noChangeAspect="1" noChangeArrowheads="1"/>
        </xdr:cNvSpPr>
      </xdr:nvSpPr>
      <xdr:spPr bwMode="auto">
        <a:xfrm>
          <a:off x="497417" y="135339667"/>
          <a:ext cx="449791"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76225"/>
    <xdr:sp macro="" textlink="">
      <xdr:nvSpPr>
        <xdr:cNvPr id="4786" name="AutoShape 2"/>
        <xdr:cNvSpPr>
          <a:spLocks noChangeAspect="1" noChangeArrowheads="1"/>
        </xdr:cNvSpPr>
      </xdr:nvSpPr>
      <xdr:spPr bwMode="auto">
        <a:xfrm>
          <a:off x="497417" y="135339667"/>
          <a:ext cx="449791"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76225"/>
    <xdr:sp macro="" textlink="">
      <xdr:nvSpPr>
        <xdr:cNvPr id="4787" name="AutoShape 2"/>
        <xdr:cNvSpPr>
          <a:spLocks noChangeAspect="1" noChangeArrowheads="1"/>
        </xdr:cNvSpPr>
      </xdr:nvSpPr>
      <xdr:spPr bwMode="auto">
        <a:xfrm>
          <a:off x="497417" y="135339667"/>
          <a:ext cx="449791"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304800"/>
    <xdr:sp macro="" textlink="">
      <xdr:nvSpPr>
        <xdr:cNvPr id="4788" name="AutoShape 2"/>
        <xdr:cNvSpPr>
          <a:spLocks noChangeAspect="1" noChangeArrowheads="1"/>
        </xdr:cNvSpPr>
      </xdr:nvSpPr>
      <xdr:spPr bwMode="auto">
        <a:xfrm>
          <a:off x="497417" y="135339667"/>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76225"/>
    <xdr:sp macro="" textlink="">
      <xdr:nvSpPr>
        <xdr:cNvPr id="4789" name="AutoShape 2"/>
        <xdr:cNvSpPr>
          <a:spLocks noChangeAspect="1" noChangeArrowheads="1"/>
        </xdr:cNvSpPr>
      </xdr:nvSpPr>
      <xdr:spPr bwMode="auto">
        <a:xfrm>
          <a:off x="497417" y="135339667"/>
          <a:ext cx="449791"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76225"/>
    <xdr:sp macro="" textlink="">
      <xdr:nvSpPr>
        <xdr:cNvPr id="4790" name="AutoShape 2"/>
        <xdr:cNvSpPr>
          <a:spLocks noChangeAspect="1" noChangeArrowheads="1"/>
        </xdr:cNvSpPr>
      </xdr:nvSpPr>
      <xdr:spPr bwMode="auto">
        <a:xfrm>
          <a:off x="497417" y="135339667"/>
          <a:ext cx="449791"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304800"/>
    <xdr:sp macro="" textlink="">
      <xdr:nvSpPr>
        <xdr:cNvPr id="4791" name="AutoShape 2"/>
        <xdr:cNvSpPr>
          <a:spLocks noChangeAspect="1" noChangeArrowheads="1"/>
        </xdr:cNvSpPr>
      </xdr:nvSpPr>
      <xdr:spPr bwMode="auto">
        <a:xfrm>
          <a:off x="497417" y="135339667"/>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304800"/>
    <xdr:sp macro="" textlink="">
      <xdr:nvSpPr>
        <xdr:cNvPr id="4792" name="AutoShape 2"/>
        <xdr:cNvSpPr>
          <a:spLocks noChangeAspect="1" noChangeArrowheads="1"/>
        </xdr:cNvSpPr>
      </xdr:nvSpPr>
      <xdr:spPr bwMode="auto">
        <a:xfrm>
          <a:off x="497417" y="135339667"/>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76225"/>
    <xdr:sp macro="" textlink="">
      <xdr:nvSpPr>
        <xdr:cNvPr id="4793" name="AutoShape 2"/>
        <xdr:cNvSpPr>
          <a:spLocks noChangeAspect="1" noChangeArrowheads="1"/>
        </xdr:cNvSpPr>
      </xdr:nvSpPr>
      <xdr:spPr bwMode="auto">
        <a:xfrm>
          <a:off x="497417" y="135339667"/>
          <a:ext cx="449791"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76225"/>
    <xdr:sp macro="" textlink="">
      <xdr:nvSpPr>
        <xdr:cNvPr id="4794" name="AutoShape 2"/>
        <xdr:cNvSpPr>
          <a:spLocks noChangeAspect="1" noChangeArrowheads="1"/>
        </xdr:cNvSpPr>
      </xdr:nvSpPr>
      <xdr:spPr bwMode="auto">
        <a:xfrm>
          <a:off x="497417" y="135339667"/>
          <a:ext cx="449791"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76225"/>
    <xdr:sp macro="" textlink="">
      <xdr:nvSpPr>
        <xdr:cNvPr id="4795" name="AutoShape 2"/>
        <xdr:cNvSpPr>
          <a:spLocks noChangeAspect="1" noChangeArrowheads="1"/>
        </xdr:cNvSpPr>
      </xdr:nvSpPr>
      <xdr:spPr bwMode="auto">
        <a:xfrm>
          <a:off x="497417" y="135339667"/>
          <a:ext cx="449791"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304800"/>
    <xdr:sp macro="" textlink="">
      <xdr:nvSpPr>
        <xdr:cNvPr id="4796" name="AutoShape 2"/>
        <xdr:cNvSpPr>
          <a:spLocks noChangeAspect="1" noChangeArrowheads="1"/>
        </xdr:cNvSpPr>
      </xdr:nvSpPr>
      <xdr:spPr bwMode="auto">
        <a:xfrm>
          <a:off x="497417" y="135339667"/>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76225"/>
    <xdr:sp macro="" textlink="">
      <xdr:nvSpPr>
        <xdr:cNvPr id="4797" name="AutoShape 2"/>
        <xdr:cNvSpPr>
          <a:spLocks noChangeAspect="1" noChangeArrowheads="1"/>
        </xdr:cNvSpPr>
      </xdr:nvSpPr>
      <xdr:spPr bwMode="auto">
        <a:xfrm>
          <a:off x="497417" y="135339667"/>
          <a:ext cx="449791"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76225"/>
    <xdr:sp macro="" textlink="">
      <xdr:nvSpPr>
        <xdr:cNvPr id="4798" name="AutoShape 2"/>
        <xdr:cNvSpPr>
          <a:spLocks noChangeAspect="1" noChangeArrowheads="1"/>
        </xdr:cNvSpPr>
      </xdr:nvSpPr>
      <xdr:spPr bwMode="auto">
        <a:xfrm>
          <a:off x="497417" y="135339667"/>
          <a:ext cx="449791"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304800"/>
    <xdr:sp macro="" textlink="">
      <xdr:nvSpPr>
        <xdr:cNvPr id="4799" name="AutoShape 2"/>
        <xdr:cNvSpPr>
          <a:spLocks noChangeAspect="1" noChangeArrowheads="1"/>
        </xdr:cNvSpPr>
      </xdr:nvSpPr>
      <xdr:spPr bwMode="auto">
        <a:xfrm>
          <a:off x="497417" y="135339667"/>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304800"/>
    <xdr:sp macro="" textlink="">
      <xdr:nvSpPr>
        <xdr:cNvPr id="4800" name="AutoShape 2"/>
        <xdr:cNvSpPr>
          <a:spLocks noChangeAspect="1" noChangeArrowheads="1"/>
        </xdr:cNvSpPr>
      </xdr:nvSpPr>
      <xdr:spPr bwMode="auto">
        <a:xfrm>
          <a:off x="497417" y="135339667"/>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304800"/>
    <xdr:sp macro="" textlink="">
      <xdr:nvSpPr>
        <xdr:cNvPr id="4801" name="AutoShape 2"/>
        <xdr:cNvSpPr>
          <a:spLocks noChangeAspect="1" noChangeArrowheads="1"/>
        </xdr:cNvSpPr>
      </xdr:nvSpPr>
      <xdr:spPr bwMode="auto">
        <a:xfrm>
          <a:off x="497417" y="135339667"/>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76225"/>
    <xdr:sp macro="" textlink="">
      <xdr:nvSpPr>
        <xdr:cNvPr id="4802" name="AutoShape 2"/>
        <xdr:cNvSpPr>
          <a:spLocks noChangeAspect="1" noChangeArrowheads="1"/>
        </xdr:cNvSpPr>
      </xdr:nvSpPr>
      <xdr:spPr bwMode="auto">
        <a:xfrm>
          <a:off x="497417" y="135339667"/>
          <a:ext cx="449791"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76225"/>
    <xdr:sp macro="" textlink="">
      <xdr:nvSpPr>
        <xdr:cNvPr id="4803" name="AutoShape 2"/>
        <xdr:cNvSpPr>
          <a:spLocks noChangeAspect="1" noChangeArrowheads="1"/>
        </xdr:cNvSpPr>
      </xdr:nvSpPr>
      <xdr:spPr bwMode="auto">
        <a:xfrm>
          <a:off x="497417" y="135339667"/>
          <a:ext cx="449791"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304800"/>
    <xdr:sp macro="" textlink="">
      <xdr:nvSpPr>
        <xdr:cNvPr id="4804" name="AutoShape 2"/>
        <xdr:cNvSpPr>
          <a:spLocks noChangeAspect="1" noChangeArrowheads="1"/>
        </xdr:cNvSpPr>
      </xdr:nvSpPr>
      <xdr:spPr bwMode="auto">
        <a:xfrm>
          <a:off x="497417" y="135339667"/>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304800"/>
    <xdr:sp macro="" textlink="">
      <xdr:nvSpPr>
        <xdr:cNvPr id="4805" name="AutoShape 2"/>
        <xdr:cNvSpPr>
          <a:spLocks noChangeAspect="1" noChangeArrowheads="1"/>
        </xdr:cNvSpPr>
      </xdr:nvSpPr>
      <xdr:spPr bwMode="auto">
        <a:xfrm>
          <a:off x="497417" y="135339667"/>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304800"/>
    <xdr:sp macro="" textlink="">
      <xdr:nvSpPr>
        <xdr:cNvPr id="4806" name="AutoShape 2"/>
        <xdr:cNvSpPr>
          <a:spLocks noChangeAspect="1" noChangeArrowheads="1"/>
        </xdr:cNvSpPr>
      </xdr:nvSpPr>
      <xdr:spPr bwMode="auto">
        <a:xfrm>
          <a:off x="497417" y="135339667"/>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304800"/>
    <xdr:sp macro="" textlink="">
      <xdr:nvSpPr>
        <xdr:cNvPr id="4807" name="AutoShape 2"/>
        <xdr:cNvSpPr>
          <a:spLocks noChangeAspect="1" noChangeArrowheads="1"/>
        </xdr:cNvSpPr>
      </xdr:nvSpPr>
      <xdr:spPr bwMode="auto">
        <a:xfrm>
          <a:off x="497417" y="135339667"/>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304800"/>
    <xdr:sp macro="" textlink="">
      <xdr:nvSpPr>
        <xdr:cNvPr id="4808" name="AutoShape 2"/>
        <xdr:cNvSpPr>
          <a:spLocks noChangeAspect="1" noChangeArrowheads="1"/>
        </xdr:cNvSpPr>
      </xdr:nvSpPr>
      <xdr:spPr bwMode="auto">
        <a:xfrm>
          <a:off x="497417" y="135339667"/>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304800"/>
    <xdr:sp macro="" textlink="">
      <xdr:nvSpPr>
        <xdr:cNvPr id="4809" name="AutoShape 2"/>
        <xdr:cNvSpPr>
          <a:spLocks noChangeAspect="1" noChangeArrowheads="1"/>
        </xdr:cNvSpPr>
      </xdr:nvSpPr>
      <xdr:spPr bwMode="auto">
        <a:xfrm>
          <a:off x="497417" y="135339667"/>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76225"/>
    <xdr:sp macro="" textlink="">
      <xdr:nvSpPr>
        <xdr:cNvPr id="4810" name="AutoShape 2"/>
        <xdr:cNvSpPr>
          <a:spLocks noChangeAspect="1" noChangeArrowheads="1"/>
        </xdr:cNvSpPr>
      </xdr:nvSpPr>
      <xdr:spPr bwMode="auto">
        <a:xfrm>
          <a:off x="497417" y="135339667"/>
          <a:ext cx="449791"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304800"/>
    <xdr:sp macro="" textlink="">
      <xdr:nvSpPr>
        <xdr:cNvPr id="4811" name="AutoShape 2"/>
        <xdr:cNvSpPr>
          <a:spLocks noChangeAspect="1" noChangeArrowheads="1"/>
        </xdr:cNvSpPr>
      </xdr:nvSpPr>
      <xdr:spPr bwMode="auto">
        <a:xfrm>
          <a:off x="497417" y="135339667"/>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304800"/>
    <xdr:sp macro="" textlink="">
      <xdr:nvSpPr>
        <xdr:cNvPr id="4812" name="AutoShape 2"/>
        <xdr:cNvSpPr>
          <a:spLocks noChangeAspect="1" noChangeArrowheads="1"/>
        </xdr:cNvSpPr>
      </xdr:nvSpPr>
      <xdr:spPr bwMode="auto">
        <a:xfrm>
          <a:off x="497417" y="135339667"/>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304800"/>
    <xdr:sp macro="" textlink="">
      <xdr:nvSpPr>
        <xdr:cNvPr id="4813" name="AutoShape 2"/>
        <xdr:cNvSpPr>
          <a:spLocks noChangeAspect="1" noChangeArrowheads="1"/>
        </xdr:cNvSpPr>
      </xdr:nvSpPr>
      <xdr:spPr bwMode="auto">
        <a:xfrm>
          <a:off x="497417" y="135339667"/>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304800"/>
    <xdr:sp macro="" textlink="">
      <xdr:nvSpPr>
        <xdr:cNvPr id="4814" name="AutoShape 2"/>
        <xdr:cNvSpPr>
          <a:spLocks noChangeAspect="1" noChangeArrowheads="1"/>
        </xdr:cNvSpPr>
      </xdr:nvSpPr>
      <xdr:spPr bwMode="auto">
        <a:xfrm>
          <a:off x="497417" y="135339667"/>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47650"/>
    <xdr:sp macro="" textlink="">
      <xdr:nvSpPr>
        <xdr:cNvPr id="4815" name="AutoShape 2"/>
        <xdr:cNvSpPr>
          <a:spLocks noChangeAspect="1" noChangeArrowheads="1"/>
        </xdr:cNvSpPr>
      </xdr:nvSpPr>
      <xdr:spPr bwMode="auto">
        <a:xfrm>
          <a:off x="497417" y="135339667"/>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47650"/>
    <xdr:sp macro="" textlink="">
      <xdr:nvSpPr>
        <xdr:cNvPr id="4816" name="AutoShape 2"/>
        <xdr:cNvSpPr>
          <a:spLocks noChangeAspect="1" noChangeArrowheads="1"/>
        </xdr:cNvSpPr>
      </xdr:nvSpPr>
      <xdr:spPr bwMode="auto">
        <a:xfrm>
          <a:off x="497417" y="135339667"/>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47650"/>
    <xdr:sp macro="" textlink="">
      <xdr:nvSpPr>
        <xdr:cNvPr id="4817" name="AutoShape 2"/>
        <xdr:cNvSpPr>
          <a:spLocks noChangeAspect="1" noChangeArrowheads="1"/>
        </xdr:cNvSpPr>
      </xdr:nvSpPr>
      <xdr:spPr bwMode="auto">
        <a:xfrm>
          <a:off x="497417" y="135339667"/>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47650"/>
    <xdr:sp macro="" textlink="">
      <xdr:nvSpPr>
        <xdr:cNvPr id="4818" name="AutoShape 2"/>
        <xdr:cNvSpPr>
          <a:spLocks noChangeAspect="1" noChangeArrowheads="1"/>
        </xdr:cNvSpPr>
      </xdr:nvSpPr>
      <xdr:spPr bwMode="auto">
        <a:xfrm>
          <a:off x="497417" y="135339667"/>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47650"/>
    <xdr:sp macro="" textlink="">
      <xdr:nvSpPr>
        <xdr:cNvPr id="4819" name="AutoShape 2"/>
        <xdr:cNvSpPr>
          <a:spLocks noChangeAspect="1" noChangeArrowheads="1"/>
        </xdr:cNvSpPr>
      </xdr:nvSpPr>
      <xdr:spPr bwMode="auto">
        <a:xfrm>
          <a:off x="497417" y="135339667"/>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47650"/>
    <xdr:sp macro="" textlink="">
      <xdr:nvSpPr>
        <xdr:cNvPr id="4820" name="AutoShape 2"/>
        <xdr:cNvSpPr>
          <a:spLocks noChangeAspect="1" noChangeArrowheads="1"/>
        </xdr:cNvSpPr>
      </xdr:nvSpPr>
      <xdr:spPr bwMode="auto">
        <a:xfrm>
          <a:off x="497417" y="135339667"/>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47650"/>
    <xdr:sp macro="" textlink="">
      <xdr:nvSpPr>
        <xdr:cNvPr id="4821" name="AutoShape 2"/>
        <xdr:cNvSpPr>
          <a:spLocks noChangeAspect="1" noChangeArrowheads="1"/>
        </xdr:cNvSpPr>
      </xdr:nvSpPr>
      <xdr:spPr bwMode="auto">
        <a:xfrm>
          <a:off x="497417" y="135339667"/>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47650"/>
    <xdr:sp macro="" textlink="">
      <xdr:nvSpPr>
        <xdr:cNvPr id="4822" name="AutoShape 2"/>
        <xdr:cNvSpPr>
          <a:spLocks noChangeAspect="1" noChangeArrowheads="1"/>
        </xdr:cNvSpPr>
      </xdr:nvSpPr>
      <xdr:spPr bwMode="auto">
        <a:xfrm>
          <a:off x="497417" y="135339667"/>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47650"/>
    <xdr:sp macro="" textlink="">
      <xdr:nvSpPr>
        <xdr:cNvPr id="4823" name="AutoShape 2"/>
        <xdr:cNvSpPr>
          <a:spLocks noChangeAspect="1" noChangeArrowheads="1"/>
        </xdr:cNvSpPr>
      </xdr:nvSpPr>
      <xdr:spPr bwMode="auto">
        <a:xfrm>
          <a:off x="497417" y="135339667"/>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47650"/>
    <xdr:sp macro="" textlink="">
      <xdr:nvSpPr>
        <xdr:cNvPr id="4824" name="AutoShape 2"/>
        <xdr:cNvSpPr>
          <a:spLocks noChangeAspect="1" noChangeArrowheads="1"/>
        </xdr:cNvSpPr>
      </xdr:nvSpPr>
      <xdr:spPr bwMode="auto">
        <a:xfrm>
          <a:off x="497417" y="135339667"/>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47650"/>
    <xdr:sp macro="" textlink="">
      <xdr:nvSpPr>
        <xdr:cNvPr id="4825" name="AutoShape 2"/>
        <xdr:cNvSpPr>
          <a:spLocks noChangeAspect="1" noChangeArrowheads="1"/>
        </xdr:cNvSpPr>
      </xdr:nvSpPr>
      <xdr:spPr bwMode="auto">
        <a:xfrm>
          <a:off x="497417" y="135339667"/>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47650"/>
    <xdr:sp macro="" textlink="">
      <xdr:nvSpPr>
        <xdr:cNvPr id="4826" name="AutoShape 2"/>
        <xdr:cNvSpPr>
          <a:spLocks noChangeAspect="1" noChangeArrowheads="1"/>
        </xdr:cNvSpPr>
      </xdr:nvSpPr>
      <xdr:spPr bwMode="auto">
        <a:xfrm>
          <a:off x="497417" y="135339667"/>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47650"/>
    <xdr:sp macro="" textlink="">
      <xdr:nvSpPr>
        <xdr:cNvPr id="4827" name="AutoShape 2"/>
        <xdr:cNvSpPr>
          <a:spLocks noChangeAspect="1" noChangeArrowheads="1"/>
        </xdr:cNvSpPr>
      </xdr:nvSpPr>
      <xdr:spPr bwMode="auto">
        <a:xfrm>
          <a:off x="497417" y="135339667"/>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47650"/>
    <xdr:sp macro="" textlink="">
      <xdr:nvSpPr>
        <xdr:cNvPr id="4828" name="AutoShape 2"/>
        <xdr:cNvSpPr>
          <a:spLocks noChangeAspect="1" noChangeArrowheads="1"/>
        </xdr:cNvSpPr>
      </xdr:nvSpPr>
      <xdr:spPr bwMode="auto">
        <a:xfrm>
          <a:off x="497417" y="135339667"/>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47650"/>
    <xdr:sp macro="" textlink="">
      <xdr:nvSpPr>
        <xdr:cNvPr id="4829" name="AutoShape 2"/>
        <xdr:cNvSpPr>
          <a:spLocks noChangeAspect="1" noChangeArrowheads="1"/>
        </xdr:cNvSpPr>
      </xdr:nvSpPr>
      <xdr:spPr bwMode="auto">
        <a:xfrm>
          <a:off x="497417" y="135339667"/>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47650"/>
    <xdr:sp macro="" textlink="">
      <xdr:nvSpPr>
        <xdr:cNvPr id="4830" name="AutoShape 2"/>
        <xdr:cNvSpPr>
          <a:spLocks noChangeAspect="1" noChangeArrowheads="1"/>
        </xdr:cNvSpPr>
      </xdr:nvSpPr>
      <xdr:spPr bwMode="auto">
        <a:xfrm>
          <a:off x="497417" y="135339667"/>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304800"/>
    <xdr:sp macro="" textlink="">
      <xdr:nvSpPr>
        <xdr:cNvPr id="4831" name="AutoShape 2"/>
        <xdr:cNvSpPr>
          <a:spLocks noChangeAspect="1" noChangeArrowheads="1"/>
        </xdr:cNvSpPr>
      </xdr:nvSpPr>
      <xdr:spPr bwMode="auto">
        <a:xfrm>
          <a:off x="497417" y="135339667"/>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85750"/>
    <xdr:sp macro="" textlink="">
      <xdr:nvSpPr>
        <xdr:cNvPr id="4832" name="AutoShape 2"/>
        <xdr:cNvSpPr>
          <a:spLocks noChangeAspect="1" noChangeArrowheads="1"/>
        </xdr:cNvSpPr>
      </xdr:nvSpPr>
      <xdr:spPr bwMode="auto">
        <a:xfrm>
          <a:off x="497417" y="135339667"/>
          <a:ext cx="449791"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66700"/>
    <xdr:sp macro="" textlink="">
      <xdr:nvSpPr>
        <xdr:cNvPr id="4833" name="AutoShape 2"/>
        <xdr:cNvSpPr>
          <a:spLocks noChangeAspect="1" noChangeArrowheads="1"/>
        </xdr:cNvSpPr>
      </xdr:nvSpPr>
      <xdr:spPr bwMode="auto">
        <a:xfrm>
          <a:off x="497417" y="135339667"/>
          <a:ext cx="449791"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66700"/>
    <xdr:sp macro="" textlink="">
      <xdr:nvSpPr>
        <xdr:cNvPr id="4834" name="AutoShape 2"/>
        <xdr:cNvSpPr>
          <a:spLocks noChangeAspect="1" noChangeArrowheads="1"/>
        </xdr:cNvSpPr>
      </xdr:nvSpPr>
      <xdr:spPr bwMode="auto">
        <a:xfrm>
          <a:off x="497417" y="135339667"/>
          <a:ext cx="449791"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304800"/>
    <xdr:sp macro="" textlink="">
      <xdr:nvSpPr>
        <xdr:cNvPr id="4835" name="AutoShape 2"/>
        <xdr:cNvSpPr>
          <a:spLocks noChangeAspect="1" noChangeArrowheads="1"/>
        </xdr:cNvSpPr>
      </xdr:nvSpPr>
      <xdr:spPr bwMode="auto">
        <a:xfrm>
          <a:off x="497417" y="135339667"/>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85750"/>
    <xdr:sp macro="" textlink="">
      <xdr:nvSpPr>
        <xdr:cNvPr id="4836" name="AutoShape 2"/>
        <xdr:cNvSpPr>
          <a:spLocks noChangeAspect="1" noChangeArrowheads="1"/>
        </xdr:cNvSpPr>
      </xdr:nvSpPr>
      <xdr:spPr bwMode="auto">
        <a:xfrm>
          <a:off x="497417" y="135339667"/>
          <a:ext cx="449791"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85750"/>
    <xdr:sp macro="" textlink="">
      <xdr:nvSpPr>
        <xdr:cNvPr id="4837" name="AutoShape 2"/>
        <xdr:cNvSpPr>
          <a:spLocks noChangeAspect="1" noChangeArrowheads="1"/>
        </xdr:cNvSpPr>
      </xdr:nvSpPr>
      <xdr:spPr bwMode="auto">
        <a:xfrm>
          <a:off x="497417" y="135339667"/>
          <a:ext cx="449791"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304800"/>
    <xdr:sp macro="" textlink="">
      <xdr:nvSpPr>
        <xdr:cNvPr id="4838" name="AutoShape 2"/>
        <xdr:cNvSpPr>
          <a:spLocks noChangeAspect="1" noChangeArrowheads="1"/>
        </xdr:cNvSpPr>
      </xdr:nvSpPr>
      <xdr:spPr bwMode="auto">
        <a:xfrm>
          <a:off x="497417" y="135339667"/>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304800"/>
    <xdr:sp macro="" textlink="">
      <xdr:nvSpPr>
        <xdr:cNvPr id="4839" name="AutoShape 2"/>
        <xdr:cNvSpPr>
          <a:spLocks noChangeAspect="1" noChangeArrowheads="1"/>
        </xdr:cNvSpPr>
      </xdr:nvSpPr>
      <xdr:spPr bwMode="auto">
        <a:xfrm>
          <a:off x="497417" y="135339667"/>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85750"/>
    <xdr:sp macro="" textlink="">
      <xdr:nvSpPr>
        <xdr:cNvPr id="4840" name="AutoShape 2"/>
        <xdr:cNvSpPr>
          <a:spLocks noChangeAspect="1" noChangeArrowheads="1"/>
        </xdr:cNvSpPr>
      </xdr:nvSpPr>
      <xdr:spPr bwMode="auto">
        <a:xfrm>
          <a:off x="497417" y="135339667"/>
          <a:ext cx="449791"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66700"/>
    <xdr:sp macro="" textlink="">
      <xdr:nvSpPr>
        <xdr:cNvPr id="4841" name="AutoShape 2"/>
        <xdr:cNvSpPr>
          <a:spLocks noChangeAspect="1" noChangeArrowheads="1"/>
        </xdr:cNvSpPr>
      </xdr:nvSpPr>
      <xdr:spPr bwMode="auto">
        <a:xfrm>
          <a:off x="497417" y="135339667"/>
          <a:ext cx="449791"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66700"/>
    <xdr:sp macro="" textlink="">
      <xdr:nvSpPr>
        <xdr:cNvPr id="4842" name="AutoShape 2"/>
        <xdr:cNvSpPr>
          <a:spLocks noChangeAspect="1" noChangeArrowheads="1"/>
        </xdr:cNvSpPr>
      </xdr:nvSpPr>
      <xdr:spPr bwMode="auto">
        <a:xfrm>
          <a:off x="497417" y="135339667"/>
          <a:ext cx="449791"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304800"/>
    <xdr:sp macro="" textlink="">
      <xdr:nvSpPr>
        <xdr:cNvPr id="4843" name="AutoShape 2"/>
        <xdr:cNvSpPr>
          <a:spLocks noChangeAspect="1" noChangeArrowheads="1"/>
        </xdr:cNvSpPr>
      </xdr:nvSpPr>
      <xdr:spPr bwMode="auto">
        <a:xfrm>
          <a:off x="497417" y="135339667"/>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85750"/>
    <xdr:sp macro="" textlink="">
      <xdr:nvSpPr>
        <xdr:cNvPr id="4844" name="AutoShape 2"/>
        <xdr:cNvSpPr>
          <a:spLocks noChangeAspect="1" noChangeArrowheads="1"/>
        </xdr:cNvSpPr>
      </xdr:nvSpPr>
      <xdr:spPr bwMode="auto">
        <a:xfrm>
          <a:off x="497417" y="135339667"/>
          <a:ext cx="449791"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85750"/>
    <xdr:sp macro="" textlink="">
      <xdr:nvSpPr>
        <xdr:cNvPr id="4845" name="AutoShape 2"/>
        <xdr:cNvSpPr>
          <a:spLocks noChangeAspect="1" noChangeArrowheads="1"/>
        </xdr:cNvSpPr>
      </xdr:nvSpPr>
      <xdr:spPr bwMode="auto">
        <a:xfrm>
          <a:off x="497417" y="135339667"/>
          <a:ext cx="449791"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304800"/>
    <xdr:sp macro="" textlink="">
      <xdr:nvSpPr>
        <xdr:cNvPr id="4846" name="AutoShape 2"/>
        <xdr:cNvSpPr>
          <a:spLocks noChangeAspect="1" noChangeArrowheads="1"/>
        </xdr:cNvSpPr>
      </xdr:nvSpPr>
      <xdr:spPr bwMode="auto">
        <a:xfrm>
          <a:off x="497417" y="135339667"/>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304800"/>
    <xdr:sp macro="" textlink="">
      <xdr:nvSpPr>
        <xdr:cNvPr id="4847" name="AutoShape 2"/>
        <xdr:cNvSpPr>
          <a:spLocks noChangeAspect="1" noChangeArrowheads="1"/>
        </xdr:cNvSpPr>
      </xdr:nvSpPr>
      <xdr:spPr bwMode="auto">
        <a:xfrm>
          <a:off x="497417" y="135339667"/>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76225"/>
    <xdr:sp macro="" textlink="">
      <xdr:nvSpPr>
        <xdr:cNvPr id="4848" name="AutoShape 2"/>
        <xdr:cNvSpPr>
          <a:spLocks noChangeAspect="1" noChangeArrowheads="1"/>
        </xdr:cNvSpPr>
      </xdr:nvSpPr>
      <xdr:spPr bwMode="auto">
        <a:xfrm>
          <a:off x="497417" y="135339667"/>
          <a:ext cx="449791"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76225"/>
    <xdr:sp macro="" textlink="">
      <xdr:nvSpPr>
        <xdr:cNvPr id="4849" name="AutoShape 2"/>
        <xdr:cNvSpPr>
          <a:spLocks noChangeAspect="1" noChangeArrowheads="1"/>
        </xdr:cNvSpPr>
      </xdr:nvSpPr>
      <xdr:spPr bwMode="auto">
        <a:xfrm>
          <a:off x="497417" y="135339667"/>
          <a:ext cx="449791"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76225"/>
    <xdr:sp macro="" textlink="">
      <xdr:nvSpPr>
        <xdr:cNvPr id="4850" name="AutoShape 2"/>
        <xdr:cNvSpPr>
          <a:spLocks noChangeAspect="1" noChangeArrowheads="1"/>
        </xdr:cNvSpPr>
      </xdr:nvSpPr>
      <xdr:spPr bwMode="auto">
        <a:xfrm>
          <a:off x="497417" y="135339667"/>
          <a:ext cx="449791"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304800"/>
    <xdr:sp macro="" textlink="">
      <xdr:nvSpPr>
        <xdr:cNvPr id="4851" name="AutoShape 2"/>
        <xdr:cNvSpPr>
          <a:spLocks noChangeAspect="1" noChangeArrowheads="1"/>
        </xdr:cNvSpPr>
      </xdr:nvSpPr>
      <xdr:spPr bwMode="auto">
        <a:xfrm>
          <a:off x="497417" y="135339667"/>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76225"/>
    <xdr:sp macro="" textlink="">
      <xdr:nvSpPr>
        <xdr:cNvPr id="4852" name="AutoShape 2"/>
        <xdr:cNvSpPr>
          <a:spLocks noChangeAspect="1" noChangeArrowheads="1"/>
        </xdr:cNvSpPr>
      </xdr:nvSpPr>
      <xdr:spPr bwMode="auto">
        <a:xfrm>
          <a:off x="497417" y="135339667"/>
          <a:ext cx="449791"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76225"/>
    <xdr:sp macro="" textlink="">
      <xdr:nvSpPr>
        <xdr:cNvPr id="4853" name="AutoShape 2"/>
        <xdr:cNvSpPr>
          <a:spLocks noChangeAspect="1" noChangeArrowheads="1"/>
        </xdr:cNvSpPr>
      </xdr:nvSpPr>
      <xdr:spPr bwMode="auto">
        <a:xfrm>
          <a:off x="497417" y="135339667"/>
          <a:ext cx="449791"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304800"/>
    <xdr:sp macro="" textlink="">
      <xdr:nvSpPr>
        <xdr:cNvPr id="4854" name="AutoShape 2"/>
        <xdr:cNvSpPr>
          <a:spLocks noChangeAspect="1" noChangeArrowheads="1"/>
        </xdr:cNvSpPr>
      </xdr:nvSpPr>
      <xdr:spPr bwMode="auto">
        <a:xfrm>
          <a:off x="497417" y="135339667"/>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304800"/>
    <xdr:sp macro="" textlink="">
      <xdr:nvSpPr>
        <xdr:cNvPr id="4855" name="AutoShape 2"/>
        <xdr:cNvSpPr>
          <a:spLocks noChangeAspect="1" noChangeArrowheads="1"/>
        </xdr:cNvSpPr>
      </xdr:nvSpPr>
      <xdr:spPr bwMode="auto">
        <a:xfrm>
          <a:off x="497417" y="135339667"/>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76225"/>
    <xdr:sp macro="" textlink="">
      <xdr:nvSpPr>
        <xdr:cNvPr id="4856" name="AutoShape 2"/>
        <xdr:cNvSpPr>
          <a:spLocks noChangeAspect="1" noChangeArrowheads="1"/>
        </xdr:cNvSpPr>
      </xdr:nvSpPr>
      <xdr:spPr bwMode="auto">
        <a:xfrm>
          <a:off x="497417" y="135339667"/>
          <a:ext cx="449791"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76225"/>
    <xdr:sp macro="" textlink="">
      <xdr:nvSpPr>
        <xdr:cNvPr id="4857" name="AutoShape 2"/>
        <xdr:cNvSpPr>
          <a:spLocks noChangeAspect="1" noChangeArrowheads="1"/>
        </xdr:cNvSpPr>
      </xdr:nvSpPr>
      <xdr:spPr bwMode="auto">
        <a:xfrm>
          <a:off x="497417" y="135339667"/>
          <a:ext cx="449791"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76225"/>
    <xdr:sp macro="" textlink="">
      <xdr:nvSpPr>
        <xdr:cNvPr id="4858" name="AutoShape 2"/>
        <xdr:cNvSpPr>
          <a:spLocks noChangeAspect="1" noChangeArrowheads="1"/>
        </xdr:cNvSpPr>
      </xdr:nvSpPr>
      <xdr:spPr bwMode="auto">
        <a:xfrm>
          <a:off x="497417" y="135339667"/>
          <a:ext cx="449791"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304800"/>
    <xdr:sp macro="" textlink="">
      <xdr:nvSpPr>
        <xdr:cNvPr id="4859" name="AutoShape 2"/>
        <xdr:cNvSpPr>
          <a:spLocks noChangeAspect="1" noChangeArrowheads="1"/>
        </xdr:cNvSpPr>
      </xdr:nvSpPr>
      <xdr:spPr bwMode="auto">
        <a:xfrm>
          <a:off x="497417" y="135339667"/>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76225"/>
    <xdr:sp macro="" textlink="">
      <xdr:nvSpPr>
        <xdr:cNvPr id="4860" name="AutoShape 2"/>
        <xdr:cNvSpPr>
          <a:spLocks noChangeAspect="1" noChangeArrowheads="1"/>
        </xdr:cNvSpPr>
      </xdr:nvSpPr>
      <xdr:spPr bwMode="auto">
        <a:xfrm>
          <a:off x="497417" y="135339667"/>
          <a:ext cx="449791"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76225"/>
    <xdr:sp macro="" textlink="">
      <xdr:nvSpPr>
        <xdr:cNvPr id="4861" name="AutoShape 2"/>
        <xdr:cNvSpPr>
          <a:spLocks noChangeAspect="1" noChangeArrowheads="1"/>
        </xdr:cNvSpPr>
      </xdr:nvSpPr>
      <xdr:spPr bwMode="auto">
        <a:xfrm>
          <a:off x="497417" y="135339667"/>
          <a:ext cx="449791"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304800"/>
    <xdr:sp macro="" textlink="">
      <xdr:nvSpPr>
        <xdr:cNvPr id="4862" name="AutoShape 2"/>
        <xdr:cNvSpPr>
          <a:spLocks noChangeAspect="1" noChangeArrowheads="1"/>
        </xdr:cNvSpPr>
      </xdr:nvSpPr>
      <xdr:spPr bwMode="auto">
        <a:xfrm>
          <a:off x="497417" y="135339667"/>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304800"/>
    <xdr:sp macro="" textlink="">
      <xdr:nvSpPr>
        <xdr:cNvPr id="4863" name="AutoShape 2"/>
        <xdr:cNvSpPr>
          <a:spLocks noChangeAspect="1" noChangeArrowheads="1"/>
        </xdr:cNvSpPr>
      </xdr:nvSpPr>
      <xdr:spPr bwMode="auto">
        <a:xfrm>
          <a:off x="497417" y="135339667"/>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304800"/>
    <xdr:sp macro="" textlink="">
      <xdr:nvSpPr>
        <xdr:cNvPr id="4864" name="AutoShape 2"/>
        <xdr:cNvSpPr>
          <a:spLocks noChangeAspect="1" noChangeArrowheads="1"/>
        </xdr:cNvSpPr>
      </xdr:nvSpPr>
      <xdr:spPr bwMode="auto">
        <a:xfrm>
          <a:off x="497417" y="135339667"/>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76225"/>
    <xdr:sp macro="" textlink="">
      <xdr:nvSpPr>
        <xdr:cNvPr id="4865" name="AutoShape 2"/>
        <xdr:cNvSpPr>
          <a:spLocks noChangeAspect="1" noChangeArrowheads="1"/>
        </xdr:cNvSpPr>
      </xdr:nvSpPr>
      <xdr:spPr bwMode="auto">
        <a:xfrm>
          <a:off x="497417" y="135339667"/>
          <a:ext cx="449791"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76225"/>
    <xdr:sp macro="" textlink="">
      <xdr:nvSpPr>
        <xdr:cNvPr id="4866" name="AutoShape 2"/>
        <xdr:cNvSpPr>
          <a:spLocks noChangeAspect="1" noChangeArrowheads="1"/>
        </xdr:cNvSpPr>
      </xdr:nvSpPr>
      <xdr:spPr bwMode="auto">
        <a:xfrm>
          <a:off x="497417" y="135339667"/>
          <a:ext cx="449791"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304800"/>
    <xdr:sp macro="" textlink="">
      <xdr:nvSpPr>
        <xdr:cNvPr id="4867" name="AutoShape 2"/>
        <xdr:cNvSpPr>
          <a:spLocks noChangeAspect="1" noChangeArrowheads="1"/>
        </xdr:cNvSpPr>
      </xdr:nvSpPr>
      <xdr:spPr bwMode="auto">
        <a:xfrm>
          <a:off x="497417" y="135339667"/>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304800"/>
    <xdr:sp macro="" textlink="">
      <xdr:nvSpPr>
        <xdr:cNvPr id="4868" name="AutoShape 2"/>
        <xdr:cNvSpPr>
          <a:spLocks noChangeAspect="1" noChangeArrowheads="1"/>
        </xdr:cNvSpPr>
      </xdr:nvSpPr>
      <xdr:spPr bwMode="auto">
        <a:xfrm>
          <a:off x="497417" y="135339667"/>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304800"/>
    <xdr:sp macro="" textlink="">
      <xdr:nvSpPr>
        <xdr:cNvPr id="4869" name="AutoShape 2"/>
        <xdr:cNvSpPr>
          <a:spLocks noChangeAspect="1" noChangeArrowheads="1"/>
        </xdr:cNvSpPr>
      </xdr:nvSpPr>
      <xdr:spPr bwMode="auto">
        <a:xfrm>
          <a:off x="497417" y="135339667"/>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304800"/>
    <xdr:sp macro="" textlink="">
      <xdr:nvSpPr>
        <xdr:cNvPr id="4870" name="AutoShape 2"/>
        <xdr:cNvSpPr>
          <a:spLocks noChangeAspect="1" noChangeArrowheads="1"/>
        </xdr:cNvSpPr>
      </xdr:nvSpPr>
      <xdr:spPr bwMode="auto">
        <a:xfrm>
          <a:off x="497417" y="135339667"/>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304800"/>
    <xdr:sp macro="" textlink="">
      <xdr:nvSpPr>
        <xdr:cNvPr id="4871" name="AutoShape 2"/>
        <xdr:cNvSpPr>
          <a:spLocks noChangeAspect="1" noChangeArrowheads="1"/>
        </xdr:cNvSpPr>
      </xdr:nvSpPr>
      <xdr:spPr bwMode="auto">
        <a:xfrm>
          <a:off x="497417" y="135339667"/>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304800"/>
    <xdr:sp macro="" textlink="">
      <xdr:nvSpPr>
        <xdr:cNvPr id="4872" name="AutoShape 2"/>
        <xdr:cNvSpPr>
          <a:spLocks noChangeAspect="1" noChangeArrowheads="1"/>
        </xdr:cNvSpPr>
      </xdr:nvSpPr>
      <xdr:spPr bwMode="auto">
        <a:xfrm>
          <a:off x="497417" y="135339667"/>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76225"/>
    <xdr:sp macro="" textlink="">
      <xdr:nvSpPr>
        <xdr:cNvPr id="4873" name="AutoShape 2"/>
        <xdr:cNvSpPr>
          <a:spLocks noChangeAspect="1" noChangeArrowheads="1"/>
        </xdr:cNvSpPr>
      </xdr:nvSpPr>
      <xdr:spPr bwMode="auto">
        <a:xfrm>
          <a:off x="497417" y="135339667"/>
          <a:ext cx="449791"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304800"/>
    <xdr:sp macro="" textlink="">
      <xdr:nvSpPr>
        <xdr:cNvPr id="4874" name="AutoShape 2"/>
        <xdr:cNvSpPr>
          <a:spLocks noChangeAspect="1" noChangeArrowheads="1"/>
        </xdr:cNvSpPr>
      </xdr:nvSpPr>
      <xdr:spPr bwMode="auto">
        <a:xfrm>
          <a:off x="497417" y="135339667"/>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304800"/>
    <xdr:sp macro="" textlink="">
      <xdr:nvSpPr>
        <xdr:cNvPr id="4875" name="AutoShape 2"/>
        <xdr:cNvSpPr>
          <a:spLocks noChangeAspect="1" noChangeArrowheads="1"/>
        </xdr:cNvSpPr>
      </xdr:nvSpPr>
      <xdr:spPr bwMode="auto">
        <a:xfrm>
          <a:off x="497417" y="135339667"/>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304800"/>
    <xdr:sp macro="" textlink="">
      <xdr:nvSpPr>
        <xdr:cNvPr id="4876" name="AutoShape 2"/>
        <xdr:cNvSpPr>
          <a:spLocks noChangeAspect="1" noChangeArrowheads="1"/>
        </xdr:cNvSpPr>
      </xdr:nvSpPr>
      <xdr:spPr bwMode="auto">
        <a:xfrm>
          <a:off x="497417" y="135339667"/>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304800"/>
    <xdr:sp macro="" textlink="">
      <xdr:nvSpPr>
        <xdr:cNvPr id="4877" name="AutoShape 2"/>
        <xdr:cNvSpPr>
          <a:spLocks noChangeAspect="1" noChangeArrowheads="1"/>
        </xdr:cNvSpPr>
      </xdr:nvSpPr>
      <xdr:spPr bwMode="auto">
        <a:xfrm>
          <a:off x="497417" y="135339667"/>
          <a:ext cx="449791"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47650"/>
    <xdr:sp macro="" textlink="">
      <xdr:nvSpPr>
        <xdr:cNvPr id="4878" name="AutoShape 2"/>
        <xdr:cNvSpPr>
          <a:spLocks noChangeAspect="1" noChangeArrowheads="1"/>
        </xdr:cNvSpPr>
      </xdr:nvSpPr>
      <xdr:spPr bwMode="auto">
        <a:xfrm>
          <a:off x="497417" y="135339667"/>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47650"/>
    <xdr:sp macro="" textlink="">
      <xdr:nvSpPr>
        <xdr:cNvPr id="4879" name="AutoShape 2"/>
        <xdr:cNvSpPr>
          <a:spLocks noChangeAspect="1" noChangeArrowheads="1"/>
        </xdr:cNvSpPr>
      </xdr:nvSpPr>
      <xdr:spPr bwMode="auto">
        <a:xfrm>
          <a:off x="497417" y="135339667"/>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47650"/>
    <xdr:sp macro="" textlink="">
      <xdr:nvSpPr>
        <xdr:cNvPr id="4880" name="AutoShape 2"/>
        <xdr:cNvSpPr>
          <a:spLocks noChangeAspect="1" noChangeArrowheads="1"/>
        </xdr:cNvSpPr>
      </xdr:nvSpPr>
      <xdr:spPr bwMode="auto">
        <a:xfrm>
          <a:off x="497417" y="135339667"/>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47650"/>
    <xdr:sp macro="" textlink="">
      <xdr:nvSpPr>
        <xdr:cNvPr id="4881" name="AutoShape 2"/>
        <xdr:cNvSpPr>
          <a:spLocks noChangeAspect="1" noChangeArrowheads="1"/>
        </xdr:cNvSpPr>
      </xdr:nvSpPr>
      <xdr:spPr bwMode="auto">
        <a:xfrm>
          <a:off x="497417" y="135339667"/>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47650"/>
    <xdr:sp macro="" textlink="">
      <xdr:nvSpPr>
        <xdr:cNvPr id="4882" name="AutoShape 2"/>
        <xdr:cNvSpPr>
          <a:spLocks noChangeAspect="1" noChangeArrowheads="1"/>
        </xdr:cNvSpPr>
      </xdr:nvSpPr>
      <xdr:spPr bwMode="auto">
        <a:xfrm>
          <a:off x="497417" y="135339667"/>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47650"/>
    <xdr:sp macro="" textlink="">
      <xdr:nvSpPr>
        <xdr:cNvPr id="4883" name="AutoShape 2"/>
        <xdr:cNvSpPr>
          <a:spLocks noChangeAspect="1" noChangeArrowheads="1"/>
        </xdr:cNvSpPr>
      </xdr:nvSpPr>
      <xdr:spPr bwMode="auto">
        <a:xfrm>
          <a:off x="497417" y="135339667"/>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47650"/>
    <xdr:sp macro="" textlink="">
      <xdr:nvSpPr>
        <xdr:cNvPr id="4884" name="AutoShape 2"/>
        <xdr:cNvSpPr>
          <a:spLocks noChangeAspect="1" noChangeArrowheads="1"/>
        </xdr:cNvSpPr>
      </xdr:nvSpPr>
      <xdr:spPr bwMode="auto">
        <a:xfrm>
          <a:off x="497417" y="135339667"/>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47650"/>
    <xdr:sp macro="" textlink="">
      <xdr:nvSpPr>
        <xdr:cNvPr id="4885" name="AutoShape 2"/>
        <xdr:cNvSpPr>
          <a:spLocks noChangeAspect="1" noChangeArrowheads="1"/>
        </xdr:cNvSpPr>
      </xdr:nvSpPr>
      <xdr:spPr bwMode="auto">
        <a:xfrm>
          <a:off x="497417" y="135339667"/>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47650"/>
    <xdr:sp macro="" textlink="">
      <xdr:nvSpPr>
        <xdr:cNvPr id="4886" name="AutoShape 2"/>
        <xdr:cNvSpPr>
          <a:spLocks noChangeAspect="1" noChangeArrowheads="1"/>
        </xdr:cNvSpPr>
      </xdr:nvSpPr>
      <xdr:spPr bwMode="auto">
        <a:xfrm>
          <a:off x="497417" y="135339667"/>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47650"/>
    <xdr:sp macro="" textlink="">
      <xdr:nvSpPr>
        <xdr:cNvPr id="4887" name="AutoShape 2"/>
        <xdr:cNvSpPr>
          <a:spLocks noChangeAspect="1" noChangeArrowheads="1"/>
        </xdr:cNvSpPr>
      </xdr:nvSpPr>
      <xdr:spPr bwMode="auto">
        <a:xfrm>
          <a:off x="497417" y="135339667"/>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47650"/>
    <xdr:sp macro="" textlink="">
      <xdr:nvSpPr>
        <xdr:cNvPr id="4888" name="AutoShape 2"/>
        <xdr:cNvSpPr>
          <a:spLocks noChangeAspect="1" noChangeArrowheads="1"/>
        </xdr:cNvSpPr>
      </xdr:nvSpPr>
      <xdr:spPr bwMode="auto">
        <a:xfrm>
          <a:off x="497417" y="135339667"/>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47650"/>
    <xdr:sp macro="" textlink="">
      <xdr:nvSpPr>
        <xdr:cNvPr id="4889" name="AutoShape 2"/>
        <xdr:cNvSpPr>
          <a:spLocks noChangeAspect="1" noChangeArrowheads="1"/>
        </xdr:cNvSpPr>
      </xdr:nvSpPr>
      <xdr:spPr bwMode="auto">
        <a:xfrm>
          <a:off x="497417" y="135339667"/>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47650"/>
    <xdr:sp macro="" textlink="">
      <xdr:nvSpPr>
        <xdr:cNvPr id="4890" name="AutoShape 2"/>
        <xdr:cNvSpPr>
          <a:spLocks noChangeAspect="1" noChangeArrowheads="1"/>
        </xdr:cNvSpPr>
      </xdr:nvSpPr>
      <xdr:spPr bwMode="auto">
        <a:xfrm>
          <a:off x="497417" y="135339667"/>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47650"/>
    <xdr:sp macro="" textlink="">
      <xdr:nvSpPr>
        <xdr:cNvPr id="4891" name="AutoShape 2"/>
        <xdr:cNvSpPr>
          <a:spLocks noChangeAspect="1" noChangeArrowheads="1"/>
        </xdr:cNvSpPr>
      </xdr:nvSpPr>
      <xdr:spPr bwMode="auto">
        <a:xfrm>
          <a:off x="497417" y="135339667"/>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2</xdr:col>
      <xdr:colOff>504825</xdr:colOff>
      <xdr:row>549</xdr:row>
      <xdr:rowOff>0</xdr:rowOff>
    </xdr:from>
    <xdr:ext cx="449791" cy="247650"/>
    <xdr:sp macro="" textlink="">
      <xdr:nvSpPr>
        <xdr:cNvPr id="4892" name="AutoShape 2"/>
        <xdr:cNvSpPr>
          <a:spLocks noChangeAspect="1" noChangeArrowheads="1"/>
        </xdr:cNvSpPr>
      </xdr:nvSpPr>
      <xdr:spPr bwMode="auto">
        <a:xfrm>
          <a:off x="497417" y="135339667"/>
          <a:ext cx="449791"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618"/>
  <sheetViews>
    <sheetView showGridLines="0" tabSelected="1" showRuler="0" view="pageBreakPreview" topLeftCell="A541" zoomScale="80" zoomScaleNormal="90" zoomScaleSheetLayoutView="80" workbookViewId="0">
      <selection activeCell="F546" sqref="F546"/>
    </sheetView>
  </sheetViews>
  <sheetFormatPr defaultColWidth="11.42578125" defaultRowHeight="15" x14ac:dyDescent="0.2"/>
  <cols>
    <col min="1" max="1" width="8" style="147" customWidth="1"/>
    <col min="2" max="2" width="2.42578125" style="14" customWidth="1"/>
    <col min="3" max="3" width="75.85546875" style="15" customWidth="1"/>
    <col min="4" max="4" width="9.7109375" style="16" customWidth="1"/>
    <col min="5" max="5" width="8.42578125" style="17" customWidth="1"/>
    <col min="6" max="7" width="13.7109375" style="18" customWidth="1"/>
    <col min="8" max="8" width="14.140625" style="18" customWidth="1"/>
    <col min="9" max="9" width="9.5703125" style="148" customWidth="1"/>
    <col min="10" max="10" width="11.7109375" style="109" customWidth="1"/>
    <col min="11" max="11" width="11.42578125" style="92" customWidth="1"/>
    <col min="12" max="218" width="11.42578125" style="6" customWidth="1"/>
    <col min="219" max="219" width="56.28515625" style="6" customWidth="1"/>
    <col min="220" max="16384" width="11.42578125" style="6"/>
  </cols>
  <sheetData>
    <row r="1" spans="1:227" ht="15" customHeight="1" x14ac:dyDescent="0.2">
      <c r="A1" s="174" t="s">
        <v>61</v>
      </c>
      <c r="B1" s="175"/>
      <c r="C1" s="175"/>
      <c r="D1" s="175"/>
      <c r="E1" s="175"/>
      <c r="F1" s="175"/>
      <c r="G1" s="175"/>
      <c r="H1" s="176"/>
    </row>
    <row r="2" spans="1:227" ht="15" customHeight="1" x14ac:dyDescent="0.2">
      <c r="A2" s="177"/>
      <c r="B2" s="178"/>
      <c r="C2" s="178"/>
      <c r="D2" s="178"/>
      <c r="E2" s="178"/>
      <c r="F2" s="178"/>
      <c r="G2" s="178"/>
      <c r="H2" s="179"/>
    </row>
    <row r="3" spans="1:227" ht="13.5" customHeight="1" x14ac:dyDescent="0.2">
      <c r="A3" s="86" t="s">
        <v>62</v>
      </c>
      <c r="B3" s="19"/>
      <c r="C3" s="19"/>
      <c r="D3" s="19"/>
      <c r="E3" s="19"/>
      <c r="F3" s="166" t="s">
        <v>9</v>
      </c>
      <c r="G3" s="166"/>
      <c r="H3" s="115">
        <f>BDI!D21</f>
        <v>0.25</v>
      </c>
    </row>
    <row r="4" spans="1:227" ht="13.5" customHeight="1" x14ac:dyDescent="0.2">
      <c r="A4" s="86" t="s">
        <v>63</v>
      </c>
      <c r="B4" s="19"/>
      <c r="C4" s="19"/>
      <c r="D4" s="135"/>
      <c r="E4" s="135"/>
      <c r="F4" s="166" t="s">
        <v>59</v>
      </c>
      <c r="G4" s="166"/>
      <c r="H4" s="115">
        <v>1.1061000000000001</v>
      </c>
    </row>
    <row r="5" spans="1:227" ht="14.25" customHeight="1" x14ac:dyDescent="0.2">
      <c r="A5" s="86" t="s">
        <v>210</v>
      </c>
      <c r="B5" s="19"/>
      <c r="C5" s="19"/>
      <c r="D5" s="135"/>
      <c r="E5" s="135"/>
      <c r="F5" s="167" t="s">
        <v>66</v>
      </c>
      <c r="G5" s="167"/>
      <c r="H5" s="116">
        <v>44146</v>
      </c>
    </row>
    <row r="6" spans="1:227" ht="14.25" customHeight="1" x14ac:dyDescent="0.2">
      <c r="A6" s="86" t="s">
        <v>67</v>
      </c>
      <c r="B6" s="19"/>
      <c r="C6" s="19"/>
      <c r="D6" s="135"/>
      <c r="E6" s="135"/>
      <c r="F6" s="137"/>
      <c r="G6" s="137"/>
      <c r="H6" s="158"/>
    </row>
    <row r="7" spans="1:227" ht="14.25" customHeight="1" x14ac:dyDescent="0.2">
      <c r="A7" s="86" t="s">
        <v>97</v>
      </c>
      <c r="B7" s="19"/>
      <c r="C7" s="19"/>
      <c r="D7" s="135"/>
      <c r="E7" s="135"/>
      <c r="F7" s="137"/>
      <c r="G7" s="137"/>
      <c r="H7" s="158"/>
    </row>
    <row r="8" spans="1:227" ht="14.25" customHeight="1" thickBot="1" x14ac:dyDescent="0.25">
      <c r="A8" s="119" t="s">
        <v>98</v>
      </c>
      <c r="B8" s="120"/>
      <c r="C8" s="120"/>
      <c r="D8" s="121"/>
      <c r="E8" s="121"/>
      <c r="F8" s="122"/>
      <c r="G8" s="122"/>
      <c r="H8" s="159"/>
    </row>
    <row r="9" spans="1:227" s="72" customFormat="1" ht="15.75" customHeight="1" thickBot="1" x14ac:dyDescent="0.25">
      <c r="A9" s="180" t="s">
        <v>11</v>
      </c>
      <c r="B9" s="180"/>
      <c r="C9" s="180"/>
      <c r="D9" s="180"/>
      <c r="E9" s="180"/>
      <c r="F9" s="180"/>
      <c r="G9" s="180"/>
      <c r="H9" s="180"/>
      <c r="I9" s="149"/>
      <c r="J9" s="150"/>
      <c r="K9" s="73"/>
      <c r="L9" s="73"/>
      <c r="M9" s="73"/>
      <c r="N9" s="73"/>
      <c r="O9" s="73"/>
      <c r="P9" s="73"/>
      <c r="Q9" s="73"/>
      <c r="R9" s="73"/>
      <c r="S9" s="73"/>
      <c r="T9" s="73"/>
      <c r="U9" s="73"/>
      <c r="V9" s="73"/>
      <c r="W9" s="73"/>
      <c r="X9" s="73"/>
      <c r="Y9" s="73"/>
      <c r="Z9" s="73"/>
      <c r="AA9" s="73"/>
      <c r="AB9" s="73"/>
      <c r="AC9" s="73"/>
      <c r="AD9" s="73"/>
      <c r="AE9" s="73"/>
      <c r="AF9" s="73"/>
      <c r="AG9" s="73"/>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3"/>
      <c r="BS9" s="73"/>
      <c r="BT9" s="73"/>
      <c r="BU9" s="73"/>
      <c r="BV9" s="73"/>
      <c r="BW9" s="73"/>
      <c r="BX9" s="73"/>
      <c r="BY9" s="73"/>
      <c r="BZ9" s="73"/>
      <c r="CA9" s="73"/>
      <c r="CB9" s="73"/>
      <c r="CC9" s="73"/>
      <c r="CD9" s="73"/>
      <c r="CE9" s="73"/>
      <c r="CF9" s="73"/>
      <c r="CG9" s="73"/>
      <c r="CH9" s="73"/>
      <c r="CI9" s="73"/>
      <c r="CJ9" s="73"/>
      <c r="CK9" s="73"/>
      <c r="CL9" s="73"/>
      <c r="CM9" s="73"/>
      <c r="CN9" s="73"/>
      <c r="CO9" s="73"/>
      <c r="CP9" s="73"/>
      <c r="CQ9" s="73"/>
      <c r="CR9" s="73"/>
      <c r="CS9" s="73"/>
      <c r="CT9" s="73"/>
      <c r="CU9" s="73"/>
      <c r="CV9" s="73"/>
      <c r="CW9" s="73"/>
      <c r="CX9" s="73"/>
      <c r="CY9" s="73"/>
      <c r="CZ9" s="73"/>
      <c r="DA9" s="73"/>
      <c r="DB9" s="73"/>
      <c r="DC9" s="73"/>
      <c r="DD9" s="73"/>
      <c r="DE9" s="73"/>
      <c r="DF9" s="73"/>
      <c r="DG9" s="73"/>
      <c r="DH9" s="73"/>
      <c r="DI9" s="73"/>
      <c r="DJ9" s="73"/>
      <c r="DK9" s="73"/>
      <c r="DL9" s="73"/>
      <c r="DM9" s="73"/>
      <c r="DN9" s="73"/>
      <c r="DO9" s="73"/>
      <c r="DP9" s="73"/>
      <c r="DQ9" s="73"/>
      <c r="DR9" s="73"/>
      <c r="DS9" s="73"/>
      <c r="DT9" s="73"/>
      <c r="DU9" s="73"/>
      <c r="DV9" s="73"/>
      <c r="DW9" s="73"/>
      <c r="DX9" s="73"/>
      <c r="DY9" s="73"/>
      <c r="DZ9" s="73"/>
      <c r="EA9" s="73"/>
      <c r="EB9" s="73"/>
      <c r="EC9" s="73"/>
      <c r="ED9" s="73"/>
      <c r="EE9" s="73"/>
      <c r="EF9" s="73"/>
      <c r="EG9" s="73"/>
      <c r="EH9" s="73"/>
      <c r="EI9" s="73"/>
      <c r="EJ9" s="73"/>
      <c r="EK9" s="73"/>
      <c r="EL9" s="73"/>
      <c r="EM9" s="73"/>
      <c r="EN9" s="73"/>
      <c r="EO9" s="73"/>
      <c r="EP9" s="73"/>
      <c r="EQ9" s="73"/>
      <c r="ER9" s="73"/>
      <c r="ES9" s="73"/>
      <c r="ET9" s="73"/>
      <c r="EU9" s="73"/>
      <c r="EV9" s="73"/>
      <c r="EW9" s="73"/>
      <c r="EX9" s="73"/>
      <c r="EY9" s="73"/>
      <c r="EZ9" s="73"/>
      <c r="FA9" s="73"/>
      <c r="FB9" s="73"/>
      <c r="FC9" s="73"/>
      <c r="FD9" s="73"/>
      <c r="FE9" s="73"/>
      <c r="FF9" s="73"/>
      <c r="FG9" s="73"/>
      <c r="FH9" s="73"/>
      <c r="FI9" s="73"/>
      <c r="FJ9" s="73"/>
      <c r="FK9" s="73"/>
      <c r="FL9" s="73"/>
      <c r="FM9" s="73"/>
      <c r="FN9" s="73"/>
      <c r="FO9" s="73"/>
      <c r="FP9" s="73"/>
      <c r="FQ9" s="73"/>
      <c r="FR9" s="73"/>
      <c r="FS9" s="73"/>
      <c r="FT9" s="73"/>
      <c r="FU9" s="73"/>
      <c r="FV9" s="73"/>
      <c r="FW9" s="73"/>
      <c r="FX9" s="73"/>
      <c r="FY9" s="73"/>
      <c r="FZ9" s="73"/>
      <c r="GA9" s="73"/>
      <c r="GB9" s="73"/>
      <c r="GC9" s="73"/>
      <c r="GD9" s="73"/>
      <c r="GE9" s="73"/>
      <c r="GF9" s="73"/>
      <c r="GG9" s="73"/>
      <c r="GH9" s="73"/>
      <c r="GI9" s="73"/>
      <c r="GJ9" s="73"/>
      <c r="GK9" s="73"/>
      <c r="GL9" s="73"/>
      <c r="GM9" s="73"/>
      <c r="GN9" s="73"/>
      <c r="GO9" s="73"/>
      <c r="GP9" s="73"/>
      <c r="GQ9" s="73"/>
      <c r="GR9" s="73"/>
      <c r="GS9" s="73"/>
      <c r="GT9" s="73"/>
      <c r="GU9" s="73"/>
      <c r="GV9" s="73"/>
      <c r="GW9" s="73"/>
      <c r="GX9" s="73"/>
      <c r="GY9" s="73"/>
      <c r="GZ9" s="73"/>
      <c r="HA9" s="73"/>
      <c r="HB9" s="73"/>
      <c r="HC9" s="73"/>
      <c r="HD9" s="73"/>
      <c r="HE9" s="73"/>
      <c r="HF9" s="73"/>
      <c r="HG9" s="73"/>
      <c r="HH9" s="73"/>
      <c r="HI9" s="73"/>
      <c r="HJ9" s="73"/>
      <c r="HK9" s="73"/>
      <c r="HL9" s="73"/>
      <c r="HM9" s="73"/>
      <c r="HN9" s="73"/>
      <c r="HO9" s="73"/>
      <c r="HP9" s="73"/>
      <c r="HQ9" s="73"/>
      <c r="HR9" s="73"/>
      <c r="HS9" s="73"/>
    </row>
    <row r="10" spans="1:227" s="11" customFormat="1" ht="28.35" customHeight="1" x14ac:dyDescent="0.2">
      <c r="A10" s="172" t="s">
        <v>4</v>
      </c>
      <c r="B10" s="173"/>
      <c r="C10" s="138"/>
      <c r="D10" s="123" t="s">
        <v>5</v>
      </c>
      <c r="E10" s="168"/>
      <c r="F10" s="168"/>
      <c r="G10" s="123" t="s">
        <v>7</v>
      </c>
      <c r="H10" s="124"/>
      <c r="I10" s="151"/>
      <c r="J10" s="150"/>
      <c r="K10" s="9"/>
      <c r="L10" s="9"/>
      <c r="M10" s="9"/>
      <c r="N10" s="10"/>
      <c r="O10" s="9"/>
      <c r="P10" s="9"/>
      <c r="Q10" s="9"/>
      <c r="R10" s="9"/>
      <c r="S10" s="9"/>
      <c r="T10" s="9"/>
      <c r="U10" s="9"/>
      <c r="V10" s="10"/>
      <c r="W10" s="9"/>
      <c r="X10" s="9"/>
      <c r="Y10" s="9"/>
      <c r="Z10" s="9"/>
      <c r="AA10" s="9"/>
      <c r="AB10" s="9"/>
      <c r="AC10" s="9"/>
      <c r="AD10" s="10"/>
      <c r="AE10" s="9"/>
      <c r="AF10" s="9"/>
      <c r="AG10" s="9"/>
      <c r="AH10" s="9"/>
      <c r="AI10" s="9"/>
      <c r="AJ10" s="9"/>
      <c r="AK10" s="9"/>
      <c r="AL10" s="10"/>
      <c r="AM10" s="9"/>
      <c r="AN10" s="9"/>
      <c r="AO10" s="9"/>
      <c r="AP10" s="9"/>
      <c r="AQ10" s="9"/>
      <c r="AR10" s="9"/>
      <c r="AS10" s="9"/>
      <c r="AT10" s="10"/>
      <c r="AU10" s="9"/>
      <c r="AV10" s="9"/>
      <c r="AW10" s="9"/>
      <c r="AX10" s="9"/>
      <c r="AY10" s="9"/>
      <c r="AZ10" s="9"/>
      <c r="BA10" s="9"/>
      <c r="BB10" s="10"/>
      <c r="BC10" s="9"/>
      <c r="BD10" s="9"/>
      <c r="BE10" s="9"/>
      <c r="BF10" s="9"/>
      <c r="BG10" s="9"/>
      <c r="BH10" s="9"/>
      <c r="BI10" s="9"/>
      <c r="BJ10" s="10"/>
      <c r="BK10" s="9"/>
      <c r="BL10" s="9"/>
      <c r="BM10" s="9"/>
      <c r="BN10" s="9"/>
      <c r="BO10" s="9"/>
      <c r="BP10" s="9"/>
      <c r="BQ10" s="9"/>
      <c r="BR10" s="10"/>
      <c r="BS10" s="9"/>
      <c r="BT10" s="9"/>
      <c r="BU10" s="9"/>
      <c r="BV10" s="9"/>
      <c r="BW10" s="9"/>
      <c r="BX10" s="9"/>
      <c r="BY10" s="9"/>
      <c r="BZ10" s="10"/>
      <c r="CA10" s="9"/>
      <c r="CB10" s="9"/>
      <c r="CC10" s="9"/>
      <c r="CD10" s="9"/>
      <c r="CE10" s="9"/>
      <c r="CF10" s="9"/>
      <c r="CG10" s="9"/>
      <c r="CH10" s="10"/>
      <c r="CI10" s="9"/>
      <c r="CJ10" s="9"/>
      <c r="CK10" s="9"/>
      <c r="CL10" s="9"/>
      <c r="CM10" s="9"/>
      <c r="CN10" s="9"/>
      <c r="CO10" s="9"/>
      <c r="CP10" s="10"/>
      <c r="CQ10" s="9"/>
      <c r="CR10" s="9"/>
      <c r="CS10" s="9"/>
      <c r="CT10" s="9"/>
      <c r="CU10" s="9"/>
      <c r="CV10" s="9"/>
      <c r="CW10" s="9"/>
      <c r="CX10" s="10"/>
      <c r="CY10" s="9"/>
      <c r="CZ10" s="9"/>
      <c r="DA10" s="9"/>
      <c r="DB10" s="9"/>
      <c r="DC10" s="9"/>
      <c r="DD10" s="9"/>
      <c r="DE10" s="9"/>
      <c r="DF10" s="10"/>
      <c r="DG10" s="9"/>
      <c r="DH10" s="9"/>
      <c r="DI10" s="9"/>
      <c r="DJ10" s="9"/>
      <c r="DK10" s="9"/>
      <c r="DL10" s="9"/>
      <c r="DM10" s="9"/>
      <c r="DN10" s="10"/>
      <c r="DO10" s="9"/>
      <c r="DP10" s="9"/>
      <c r="DQ10" s="9"/>
      <c r="DR10" s="9"/>
      <c r="DS10" s="9"/>
      <c r="DT10" s="9"/>
      <c r="DU10" s="9"/>
      <c r="DV10" s="10"/>
      <c r="DW10" s="9"/>
      <c r="DX10" s="9"/>
      <c r="DY10" s="9"/>
      <c r="DZ10" s="9"/>
      <c r="EA10" s="9"/>
      <c r="EB10" s="9"/>
      <c r="EC10" s="9"/>
      <c r="ED10" s="10"/>
      <c r="EE10" s="9"/>
      <c r="EF10" s="9"/>
      <c r="EG10" s="9"/>
      <c r="EH10" s="9"/>
      <c r="EI10" s="9"/>
      <c r="EJ10" s="9"/>
      <c r="EK10" s="9"/>
      <c r="EL10" s="10"/>
      <c r="EM10" s="9"/>
      <c r="EN10" s="9"/>
      <c r="EO10" s="9"/>
      <c r="EP10" s="9"/>
      <c r="EQ10" s="9"/>
      <c r="ER10" s="9"/>
      <c r="ES10" s="9"/>
      <c r="ET10" s="10"/>
      <c r="EU10" s="9"/>
      <c r="EV10" s="9"/>
      <c r="EW10" s="9"/>
      <c r="EX10" s="9"/>
      <c r="EY10" s="9"/>
      <c r="EZ10" s="9"/>
      <c r="FA10" s="9"/>
      <c r="FB10" s="10"/>
      <c r="FC10" s="9"/>
      <c r="FD10" s="9"/>
      <c r="FE10" s="9"/>
      <c r="FF10" s="9"/>
      <c r="FG10" s="9"/>
      <c r="FH10" s="9"/>
      <c r="FI10" s="9"/>
      <c r="FJ10" s="10"/>
      <c r="FK10" s="9"/>
      <c r="FL10" s="9"/>
      <c r="FM10" s="9"/>
      <c r="FN10" s="9"/>
      <c r="FO10" s="9"/>
      <c r="FP10" s="9"/>
      <c r="FQ10" s="9"/>
      <c r="FR10" s="10"/>
      <c r="FS10" s="9"/>
      <c r="FT10" s="9"/>
      <c r="FU10" s="9"/>
      <c r="FV10" s="9"/>
      <c r="FW10" s="9"/>
      <c r="FX10" s="9"/>
      <c r="FY10" s="9"/>
      <c r="FZ10" s="10"/>
      <c r="GA10" s="9"/>
      <c r="GB10" s="9"/>
      <c r="GC10" s="9"/>
      <c r="GD10" s="9"/>
      <c r="GE10" s="9"/>
      <c r="GF10" s="9"/>
      <c r="GG10" s="9"/>
      <c r="GH10" s="10"/>
      <c r="GI10" s="9"/>
      <c r="GJ10" s="9"/>
      <c r="GK10" s="9"/>
      <c r="GL10" s="9"/>
      <c r="GM10" s="9"/>
      <c r="GN10" s="9"/>
      <c r="GO10" s="9"/>
      <c r="GP10" s="10"/>
      <c r="GQ10" s="9"/>
      <c r="GR10" s="9"/>
      <c r="GS10" s="9"/>
      <c r="GT10" s="9"/>
      <c r="GU10" s="9"/>
      <c r="GV10" s="9"/>
      <c r="GW10" s="9"/>
      <c r="GX10" s="10"/>
      <c r="GY10" s="9"/>
      <c r="GZ10" s="9"/>
      <c r="HA10" s="9"/>
      <c r="HB10" s="9"/>
      <c r="HC10" s="9"/>
      <c r="HD10" s="9"/>
      <c r="HE10" s="9"/>
      <c r="HF10" s="10"/>
      <c r="HG10" s="9"/>
      <c r="HH10" s="9"/>
      <c r="HI10" s="9"/>
      <c r="HJ10" s="9"/>
      <c r="HK10" s="9"/>
      <c r="HL10" s="9"/>
      <c r="HM10" s="9"/>
      <c r="HN10" s="10"/>
      <c r="HO10" s="9"/>
      <c r="HP10" s="9"/>
      <c r="HQ10" s="9"/>
      <c r="HR10" s="9"/>
      <c r="HS10" s="9"/>
    </row>
    <row r="11" spans="1:227" s="11" customFormat="1" ht="28.35" customHeight="1" x14ac:dyDescent="0.2">
      <c r="A11" s="181" t="s">
        <v>10</v>
      </c>
      <c r="B11" s="182"/>
      <c r="C11" s="106"/>
      <c r="D11" s="136" t="s">
        <v>2</v>
      </c>
      <c r="E11" s="169"/>
      <c r="F11" s="169"/>
      <c r="G11" s="136" t="s">
        <v>64</v>
      </c>
      <c r="H11" s="117"/>
      <c r="I11" s="151"/>
      <c r="J11" s="150"/>
      <c r="K11" s="10"/>
      <c r="L11" s="9"/>
      <c r="M11" s="9"/>
      <c r="N11" s="10"/>
      <c r="O11" s="10"/>
      <c r="P11" s="9"/>
      <c r="Q11" s="9"/>
      <c r="R11" s="10"/>
      <c r="S11" s="10"/>
      <c r="T11" s="9"/>
      <c r="U11" s="9"/>
      <c r="V11" s="10"/>
      <c r="W11" s="10"/>
      <c r="X11" s="9"/>
      <c r="Y11" s="9"/>
      <c r="Z11" s="10"/>
      <c r="AA11" s="10"/>
      <c r="AB11" s="9"/>
      <c r="AC11" s="9"/>
      <c r="AD11" s="10"/>
      <c r="AE11" s="10"/>
      <c r="AF11" s="9"/>
      <c r="AG11" s="9"/>
      <c r="AH11" s="10"/>
      <c r="AI11" s="10"/>
      <c r="AJ11" s="9"/>
      <c r="AK11" s="9"/>
      <c r="AL11" s="10"/>
      <c r="AM11" s="10"/>
      <c r="AN11" s="9"/>
      <c r="AO11" s="9"/>
      <c r="AP11" s="10"/>
      <c r="AQ11" s="10"/>
      <c r="AR11" s="9"/>
      <c r="AS11" s="9"/>
      <c r="AT11" s="10"/>
      <c r="AU11" s="10"/>
      <c r="AV11" s="9"/>
      <c r="AW11" s="9"/>
      <c r="AX11" s="10"/>
      <c r="AY11" s="10"/>
      <c r="AZ11" s="9"/>
      <c r="BA11" s="9"/>
      <c r="BB11" s="10"/>
      <c r="BC11" s="10"/>
      <c r="BD11" s="9"/>
      <c r="BE11" s="9"/>
      <c r="BF11" s="10"/>
      <c r="BG11" s="10"/>
      <c r="BH11" s="9"/>
      <c r="BI11" s="9"/>
      <c r="BJ11" s="10"/>
      <c r="BK11" s="10"/>
      <c r="BL11" s="9"/>
      <c r="BM11" s="9"/>
      <c r="BN11" s="10"/>
      <c r="BO11" s="10"/>
      <c r="BP11" s="9"/>
      <c r="BQ11" s="9"/>
      <c r="BR11" s="10"/>
      <c r="BS11" s="10"/>
      <c r="BT11" s="9"/>
      <c r="BU11" s="9"/>
      <c r="BV11" s="10"/>
      <c r="BW11" s="10"/>
      <c r="BX11" s="9"/>
      <c r="BY11" s="9"/>
      <c r="BZ11" s="10"/>
      <c r="CA11" s="10"/>
      <c r="CB11" s="9"/>
      <c r="CC11" s="9"/>
      <c r="CD11" s="10"/>
      <c r="CE11" s="10"/>
      <c r="CF11" s="9"/>
      <c r="CG11" s="9"/>
      <c r="CH11" s="10"/>
      <c r="CI11" s="10"/>
      <c r="CJ11" s="9"/>
      <c r="CK11" s="9"/>
      <c r="CL11" s="10"/>
      <c r="CM11" s="10"/>
      <c r="CN11" s="9"/>
      <c r="CO11" s="9"/>
      <c r="CP11" s="10"/>
      <c r="CQ11" s="10"/>
      <c r="CR11" s="9"/>
      <c r="CS11" s="9"/>
      <c r="CT11" s="10"/>
      <c r="CU11" s="10"/>
      <c r="CV11" s="9"/>
      <c r="CW11" s="9"/>
      <c r="CX11" s="10"/>
      <c r="CY11" s="10"/>
      <c r="CZ11" s="9"/>
      <c r="DA11" s="9"/>
      <c r="DB11" s="10"/>
      <c r="DC11" s="10"/>
      <c r="DD11" s="9"/>
      <c r="DE11" s="9"/>
      <c r="DF11" s="10"/>
      <c r="DG11" s="10"/>
      <c r="DH11" s="9"/>
      <c r="DI11" s="9"/>
      <c r="DJ11" s="10"/>
      <c r="DK11" s="10"/>
      <c r="DL11" s="9"/>
      <c r="DM11" s="9"/>
      <c r="DN11" s="10"/>
      <c r="DO11" s="10"/>
      <c r="DP11" s="9"/>
      <c r="DQ11" s="9"/>
      <c r="DR11" s="10"/>
      <c r="DS11" s="10"/>
      <c r="DT11" s="9"/>
      <c r="DU11" s="9"/>
      <c r="DV11" s="10"/>
      <c r="DW11" s="10"/>
      <c r="DX11" s="9"/>
      <c r="DY11" s="9"/>
      <c r="DZ11" s="10"/>
      <c r="EA11" s="10"/>
      <c r="EB11" s="9"/>
      <c r="EC11" s="9"/>
      <c r="ED11" s="10"/>
      <c r="EE11" s="10"/>
      <c r="EF11" s="9"/>
      <c r="EG11" s="9"/>
      <c r="EH11" s="10"/>
      <c r="EI11" s="10"/>
      <c r="EJ11" s="9"/>
      <c r="EK11" s="9"/>
      <c r="EL11" s="10"/>
      <c r="EM11" s="10"/>
      <c r="EN11" s="9"/>
      <c r="EO11" s="9"/>
      <c r="EP11" s="10"/>
      <c r="EQ11" s="10"/>
      <c r="ER11" s="9"/>
      <c r="ES11" s="9"/>
      <c r="ET11" s="10"/>
      <c r="EU11" s="10"/>
      <c r="EV11" s="9"/>
      <c r="EW11" s="9"/>
      <c r="EX11" s="10"/>
      <c r="EY11" s="10"/>
      <c r="EZ11" s="9"/>
      <c r="FA11" s="9"/>
      <c r="FB11" s="10"/>
      <c r="FC11" s="10"/>
      <c r="FD11" s="9"/>
      <c r="FE11" s="9"/>
      <c r="FF11" s="10"/>
      <c r="FG11" s="10"/>
      <c r="FH11" s="9"/>
      <c r="FI11" s="9"/>
      <c r="FJ11" s="10"/>
      <c r="FK11" s="10"/>
      <c r="FL11" s="9"/>
      <c r="FM11" s="9"/>
      <c r="FN11" s="10"/>
      <c r="FO11" s="10"/>
      <c r="FP11" s="9"/>
      <c r="FQ11" s="9"/>
      <c r="FR11" s="10"/>
      <c r="FS11" s="10"/>
      <c r="FT11" s="9"/>
      <c r="FU11" s="9"/>
      <c r="FV11" s="10"/>
      <c r="FW11" s="10"/>
      <c r="FX11" s="9"/>
      <c r="FY11" s="9"/>
      <c r="FZ11" s="10"/>
      <c r="GA11" s="10"/>
      <c r="GB11" s="9"/>
      <c r="GC11" s="9"/>
      <c r="GD11" s="10"/>
      <c r="GE11" s="10"/>
      <c r="GF11" s="9"/>
      <c r="GG11" s="9"/>
      <c r="GH11" s="10"/>
      <c r="GI11" s="10"/>
      <c r="GJ11" s="9"/>
      <c r="GK11" s="9"/>
      <c r="GL11" s="10"/>
      <c r="GM11" s="10"/>
      <c r="GN11" s="9"/>
      <c r="GO11" s="9"/>
      <c r="GP11" s="10"/>
      <c r="GQ11" s="10"/>
      <c r="GR11" s="9"/>
      <c r="GS11" s="9"/>
      <c r="GT11" s="10"/>
      <c r="GU11" s="10"/>
      <c r="GV11" s="9"/>
      <c r="GW11" s="9"/>
      <c r="GX11" s="10"/>
      <c r="GY11" s="10"/>
      <c r="GZ11" s="9"/>
      <c r="HA11" s="9"/>
      <c r="HB11" s="10"/>
      <c r="HC11" s="10"/>
      <c r="HD11" s="9"/>
      <c r="HE11" s="9"/>
      <c r="HF11" s="10"/>
      <c r="HG11" s="10"/>
      <c r="HH11" s="9"/>
      <c r="HI11" s="9"/>
      <c r="HJ11" s="10"/>
      <c r="HK11" s="10"/>
      <c r="HL11" s="9"/>
      <c r="HM11" s="9"/>
      <c r="HN11" s="10"/>
      <c r="HO11" s="10"/>
      <c r="HP11" s="9"/>
      <c r="HQ11" s="9"/>
      <c r="HR11" s="10"/>
      <c r="HS11" s="10"/>
    </row>
    <row r="12" spans="1:227" s="8" customFormat="1" ht="15.75" thickBot="1" x14ac:dyDescent="0.25">
      <c r="A12" s="118"/>
      <c r="B12" s="170" t="s">
        <v>60</v>
      </c>
      <c r="C12" s="170"/>
      <c r="D12" s="170"/>
      <c r="E12" s="170"/>
      <c r="F12" s="170"/>
      <c r="G12" s="170"/>
      <c r="H12" s="171"/>
      <c r="I12" s="152"/>
      <c r="J12" s="150"/>
      <c r="K12" s="12"/>
      <c r="L12" s="7"/>
      <c r="M12" s="7"/>
      <c r="N12" s="12"/>
      <c r="O12" s="12"/>
      <c r="P12" s="7"/>
      <c r="Q12" s="7"/>
      <c r="R12" s="12"/>
      <c r="S12" s="12"/>
      <c r="T12" s="7"/>
      <c r="U12" s="7"/>
      <c r="V12" s="12"/>
      <c r="W12" s="12"/>
      <c r="X12" s="7"/>
      <c r="Y12" s="7"/>
      <c r="Z12" s="12"/>
      <c r="AA12" s="12"/>
      <c r="AB12" s="7"/>
      <c r="AC12" s="7"/>
      <c r="AD12" s="12"/>
      <c r="AE12" s="12"/>
      <c r="AF12" s="7"/>
      <c r="AG12" s="7"/>
      <c r="AH12" s="12"/>
      <c r="AI12" s="12"/>
      <c r="AJ12" s="7"/>
      <c r="AK12" s="7"/>
      <c r="AL12" s="12"/>
      <c r="AM12" s="12"/>
      <c r="AN12" s="7"/>
      <c r="AO12" s="7"/>
      <c r="AP12" s="12"/>
      <c r="AQ12" s="12"/>
      <c r="AR12" s="7"/>
      <c r="AS12" s="7"/>
      <c r="AT12" s="12"/>
      <c r="AU12" s="12"/>
      <c r="AV12" s="7"/>
      <c r="AW12" s="7"/>
      <c r="AX12" s="12"/>
      <c r="AY12" s="12"/>
      <c r="AZ12" s="7"/>
      <c r="BA12" s="7"/>
      <c r="BB12" s="12"/>
      <c r="BC12" s="12"/>
      <c r="BD12" s="7"/>
      <c r="BE12" s="7"/>
      <c r="BF12" s="12"/>
      <c r="BG12" s="12"/>
      <c r="BH12" s="7"/>
      <c r="BI12" s="7"/>
      <c r="BJ12" s="12"/>
      <c r="BK12" s="12"/>
      <c r="BL12" s="7"/>
      <c r="BM12" s="7"/>
      <c r="BN12" s="12"/>
      <c r="BO12" s="12"/>
      <c r="BP12" s="7"/>
      <c r="BQ12" s="7"/>
      <c r="BR12" s="12"/>
      <c r="BS12" s="12"/>
      <c r="BT12" s="7"/>
      <c r="BU12" s="7"/>
      <c r="BV12" s="12"/>
      <c r="BW12" s="12"/>
      <c r="BX12" s="7"/>
      <c r="BY12" s="7"/>
      <c r="BZ12" s="12"/>
      <c r="CA12" s="12"/>
      <c r="CB12" s="7"/>
      <c r="CC12" s="7"/>
      <c r="CD12" s="12"/>
      <c r="CE12" s="12"/>
      <c r="CF12" s="7"/>
      <c r="CG12" s="7"/>
      <c r="CH12" s="12"/>
      <c r="CI12" s="12"/>
      <c r="CJ12" s="7"/>
      <c r="CK12" s="7"/>
      <c r="CL12" s="12"/>
      <c r="CM12" s="12"/>
      <c r="CN12" s="7"/>
      <c r="CO12" s="7"/>
      <c r="CP12" s="12"/>
      <c r="CQ12" s="12"/>
      <c r="CR12" s="7"/>
      <c r="CS12" s="7"/>
      <c r="CT12" s="12"/>
      <c r="CU12" s="12"/>
      <c r="CV12" s="7"/>
      <c r="CW12" s="7"/>
      <c r="CX12" s="12"/>
      <c r="CY12" s="12"/>
      <c r="CZ12" s="7"/>
      <c r="DA12" s="7"/>
      <c r="DB12" s="12"/>
      <c r="DC12" s="12"/>
      <c r="DD12" s="7"/>
      <c r="DE12" s="7"/>
      <c r="DF12" s="12"/>
      <c r="DG12" s="12"/>
      <c r="DH12" s="7"/>
      <c r="DI12" s="7"/>
      <c r="DJ12" s="12"/>
      <c r="DK12" s="12"/>
      <c r="DL12" s="7"/>
      <c r="DM12" s="7"/>
      <c r="DN12" s="12"/>
      <c r="DO12" s="12"/>
      <c r="DP12" s="7"/>
      <c r="DQ12" s="7"/>
      <c r="DR12" s="12"/>
      <c r="DS12" s="12"/>
      <c r="DT12" s="7"/>
      <c r="DU12" s="7"/>
      <c r="DV12" s="12"/>
      <c r="DW12" s="12"/>
      <c r="DX12" s="7"/>
      <c r="DY12" s="7"/>
      <c r="DZ12" s="12"/>
      <c r="EA12" s="12"/>
      <c r="EB12" s="7"/>
      <c r="EC12" s="7"/>
      <c r="ED12" s="12"/>
      <c r="EE12" s="12"/>
      <c r="EF12" s="7"/>
      <c r="EG12" s="7"/>
      <c r="EH12" s="12"/>
      <c r="EI12" s="12"/>
      <c r="EJ12" s="7"/>
      <c r="EK12" s="7"/>
      <c r="EL12" s="12"/>
      <c r="EM12" s="12"/>
      <c r="EN12" s="7"/>
      <c r="EO12" s="7"/>
      <c r="EP12" s="12"/>
      <c r="EQ12" s="12"/>
      <c r="ER12" s="7"/>
      <c r="ES12" s="7"/>
      <c r="ET12" s="12"/>
      <c r="EU12" s="12"/>
      <c r="EV12" s="7"/>
      <c r="EW12" s="7"/>
      <c r="EX12" s="12"/>
      <c r="EY12" s="12"/>
      <c r="EZ12" s="7"/>
      <c r="FA12" s="7"/>
      <c r="FB12" s="12"/>
      <c r="FC12" s="12"/>
      <c r="FD12" s="7"/>
      <c r="FE12" s="7"/>
      <c r="FF12" s="12"/>
      <c r="FG12" s="12"/>
      <c r="FH12" s="7"/>
      <c r="FI12" s="7"/>
      <c r="FJ12" s="12"/>
      <c r="FK12" s="12"/>
      <c r="FL12" s="7"/>
      <c r="FM12" s="7"/>
      <c r="FN12" s="12"/>
      <c r="FO12" s="12"/>
      <c r="FP12" s="7"/>
      <c r="FQ12" s="7"/>
      <c r="FR12" s="12"/>
      <c r="FS12" s="12"/>
      <c r="FT12" s="7"/>
      <c r="FU12" s="7"/>
      <c r="FV12" s="12"/>
      <c r="FW12" s="12"/>
      <c r="FX12" s="7"/>
      <c r="FY12" s="7"/>
      <c r="FZ12" s="12"/>
      <c r="GA12" s="12"/>
      <c r="GB12" s="7"/>
      <c r="GC12" s="7"/>
      <c r="GD12" s="12"/>
      <c r="GE12" s="12"/>
      <c r="GF12" s="7"/>
      <c r="GG12" s="7"/>
      <c r="GH12" s="12"/>
      <c r="GI12" s="12"/>
      <c r="GJ12" s="7"/>
      <c r="GK12" s="7"/>
      <c r="GL12" s="12"/>
      <c r="GM12" s="12"/>
      <c r="GN12" s="7"/>
      <c r="GO12" s="7"/>
      <c r="GP12" s="12"/>
      <c r="GQ12" s="12"/>
      <c r="GR12" s="7"/>
      <c r="GS12" s="7"/>
      <c r="GT12" s="12"/>
      <c r="GU12" s="12"/>
      <c r="GV12" s="7"/>
      <c r="GW12" s="7"/>
      <c r="GX12" s="12"/>
      <c r="GY12" s="12"/>
      <c r="GZ12" s="7"/>
      <c r="HA12" s="7"/>
      <c r="HB12" s="12"/>
      <c r="HC12" s="12"/>
      <c r="HD12" s="7"/>
      <c r="HE12" s="7"/>
      <c r="HF12" s="12"/>
      <c r="HG12" s="12"/>
      <c r="HH12" s="7"/>
      <c r="HI12" s="7"/>
      <c r="HJ12" s="12"/>
      <c r="HK12" s="12"/>
      <c r="HL12" s="7"/>
      <c r="HM12" s="7"/>
      <c r="HN12" s="12"/>
      <c r="HO12" s="12"/>
      <c r="HP12" s="7"/>
      <c r="HQ12" s="7"/>
      <c r="HR12" s="12"/>
      <c r="HS12" s="12"/>
    </row>
    <row r="13" spans="1:227" ht="15.75" customHeight="1" x14ac:dyDescent="0.2">
      <c r="A13" s="107" t="s">
        <v>178</v>
      </c>
      <c r="B13" s="94"/>
      <c r="C13" s="108" t="s">
        <v>179</v>
      </c>
      <c r="D13" s="108"/>
      <c r="E13" s="108"/>
      <c r="F13" s="108"/>
      <c r="G13" s="108"/>
      <c r="H13" s="108"/>
    </row>
    <row r="14" spans="1:227" s="8" customFormat="1" ht="14.45" customHeight="1" x14ac:dyDescent="0.2">
      <c r="A14" s="165" t="s">
        <v>100</v>
      </c>
      <c r="B14" s="165"/>
      <c r="C14" s="165"/>
      <c r="D14" s="164" t="s">
        <v>0</v>
      </c>
      <c r="E14" s="162" t="s">
        <v>42</v>
      </c>
      <c r="F14" s="161" t="s">
        <v>41</v>
      </c>
      <c r="G14" s="161"/>
      <c r="H14" s="161" t="s">
        <v>65</v>
      </c>
      <c r="I14" s="148"/>
      <c r="J14" s="109"/>
    </row>
    <row r="15" spans="1:227" s="8" customFormat="1" ht="25.5" customHeight="1" x14ac:dyDescent="0.2">
      <c r="A15" s="165"/>
      <c r="B15" s="165"/>
      <c r="C15" s="165"/>
      <c r="D15" s="164"/>
      <c r="E15" s="162"/>
      <c r="F15" s="133" t="s">
        <v>1</v>
      </c>
      <c r="G15" s="133" t="s">
        <v>3</v>
      </c>
      <c r="H15" s="161"/>
      <c r="I15" s="148"/>
      <c r="J15" s="109"/>
    </row>
    <row r="16" spans="1:227" ht="33.75" customHeight="1" x14ac:dyDescent="0.2">
      <c r="A16" s="94" t="s">
        <v>107</v>
      </c>
      <c r="B16" s="83"/>
      <c r="C16" s="65" t="s">
        <v>99</v>
      </c>
      <c r="D16" s="66"/>
      <c r="E16" s="66"/>
      <c r="F16" s="67"/>
      <c r="G16" s="67"/>
      <c r="H16" s="67"/>
      <c r="M16" s="6" t="s">
        <v>226</v>
      </c>
    </row>
    <row r="17" spans="1:10" x14ac:dyDescent="0.2">
      <c r="A17" s="83">
        <v>1</v>
      </c>
      <c r="B17" s="83"/>
      <c r="C17" s="65" t="s">
        <v>68</v>
      </c>
      <c r="D17" s="66"/>
      <c r="E17" s="66"/>
      <c r="F17" s="67"/>
      <c r="G17" s="67"/>
      <c r="H17" s="67"/>
    </row>
    <row r="18" spans="1:10" ht="36.75" customHeight="1" x14ac:dyDescent="0.2">
      <c r="A18" s="84" t="s">
        <v>8</v>
      </c>
      <c r="B18" s="84"/>
      <c r="C18" s="71" t="s">
        <v>69</v>
      </c>
      <c r="D18" s="77">
        <v>1</v>
      </c>
      <c r="E18" s="78" t="s">
        <v>72</v>
      </c>
      <c r="F18" s="67" t="s">
        <v>228</v>
      </c>
      <c r="G18" s="88">
        <v>0</v>
      </c>
      <c r="H18" s="67">
        <f>SUM(F18:G18)*D18</f>
        <v>0</v>
      </c>
      <c r="I18" s="126"/>
      <c r="J18" s="111"/>
    </row>
    <row r="19" spans="1:10" x14ac:dyDescent="0.2">
      <c r="A19" s="84"/>
      <c r="B19" s="84"/>
      <c r="C19" s="69" t="s">
        <v>54</v>
      </c>
      <c r="D19" s="68"/>
      <c r="E19" s="66"/>
      <c r="F19" s="70">
        <f>SUMPRODUCT(F17:F18,$D17:$D18)</f>
        <v>0</v>
      </c>
      <c r="G19" s="70">
        <f>SUMPRODUCT(G18:G18,$D18:$D18)</f>
        <v>0</v>
      </c>
      <c r="H19" s="70">
        <f>SUM(H18:H18)</f>
        <v>0</v>
      </c>
    </row>
    <row r="20" spans="1:10" x14ac:dyDescent="0.2">
      <c r="A20" s="83">
        <v>2</v>
      </c>
      <c r="B20" s="83"/>
      <c r="C20" s="65" t="s">
        <v>49</v>
      </c>
      <c r="D20" s="66"/>
      <c r="E20" s="66"/>
      <c r="F20" s="67"/>
      <c r="G20" s="67"/>
      <c r="H20" s="67"/>
    </row>
    <row r="21" spans="1:10" ht="25.5" x14ac:dyDescent="0.2">
      <c r="A21" s="84" t="s">
        <v>43</v>
      </c>
      <c r="B21" s="84"/>
      <c r="C21" s="71" t="s">
        <v>91</v>
      </c>
      <c r="D21" s="68">
        <v>5</v>
      </c>
      <c r="E21" s="66" t="s">
        <v>6</v>
      </c>
      <c r="F21" s="88">
        <v>0</v>
      </c>
      <c r="G21" s="88">
        <v>0</v>
      </c>
      <c r="H21" s="67">
        <f t="shared" ref="H21:H22" si="0">SUM(F21:G21)*D21</f>
        <v>0</v>
      </c>
      <c r="I21" s="126"/>
    </row>
    <row r="22" spans="1:10" x14ac:dyDescent="0.2">
      <c r="A22" s="84" t="s">
        <v>44</v>
      </c>
      <c r="B22" s="84"/>
      <c r="C22" s="71" t="s">
        <v>101</v>
      </c>
      <c r="D22" s="68">
        <v>1</v>
      </c>
      <c r="E22" s="66" t="s">
        <v>6</v>
      </c>
      <c r="F22" s="88">
        <v>0</v>
      </c>
      <c r="G22" s="67" t="s">
        <v>228</v>
      </c>
      <c r="H22" s="67">
        <f t="shared" si="0"/>
        <v>0</v>
      </c>
      <c r="I22" s="126"/>
    </row>
    <row r="23" spans="1:10" x14ac:dyDescent="0.2">
      <c r="A23" s="84"/>
      <c r="B23" s="84"/>
      <c r="C23" s="69" t="s">
        <v>55</v>
      </c>
      <c r="D23" s="68"/>
      <c r="E23" s="66"/>
      <c r="F23" s="70">
        <f>SUMPRODUCT(F21:F22,$D21:$D22)</f>
        <v>0</v>
      </c>
      <c r="G23" s="70">
        <f>SUMPRODUCT(G21:G22,$D21:$D22)</f>
        <v>0</v>
      </c>
      <c r="H23" s="70">
        <f>SUM(H21:H22)</f>
        <v>0</v>
      </c>
    </row>
    <row r="24" spans="1:10" x14ac:dyDescent="0.2">
      <c r="A24" s="83">
        <v>3</v>
      </c>
      <c r="B24" s="83"/>
      <c r="C24" s="65" t="s">
        <v>71</v>
      </c>
      <c r="D24" s="68"/>
      <c r="E24" s="66"/>
      <c r="F24" s="67"/>
      <c r="G24" s="67"/>
      <c r="H24" s="67"/>
    </row>
    <row r="25" spans="1:10" ht="25.5" x14ac:dyDescent="0.2">
      <c r="A25" s="84" t="s">
        <v>45</v>
      </c>
      <c r="B25" s="84"/>
      <c r="C25" s="71" t="s">
        <v>254</v>
      </c>
      <c r="D25" s="68">
        <v>5</v>
      </c>
      <c r="E25" s="66" t="s">
        <v>72</v>
      </c>
      <c r="F25" s="88">
        <v>0</v>
      </c>
      <c r="G25" s="67" t="s">
        <v>228</v>
      </c>
      <c r="H25" s="67">
        <f>SUM(F25:G25)*D25</f>
        <v>0</v>
      </c>
      <c r="I25" s="126"/>
    </row>
    <row r="26" spans="1:10" ht="25.5" x14ac:dyDescent="0.2">
      <c r="A26" s="84" t="s">
        <v>46</v>
      </c>
      <c r="B26" s="84"/>
      <c r="C26" s="71" t="s">
        <v>255</v>
      </c>
      <c r="D26" s="68">
        <v>2</v>
      </c>
      <c r="E26" s="66" t="s">
        <v>72</v>
      </c>
      <c r="F26" s="88">
        <v>0</v>
      </c>
      <c r="G26" s="88">
        <v>0</v>
      </c>
      <c r="H26" s="67">
        <f>SUM(F26:G26)*D26</f>
        <v>0</v>
      </c>
      <c r="I26" s="126"/>
    </row>
    <row r="27" spans="1:10" ht="35.25" customHeight="1" x14ac:dyDescent="0.2">
      <c r="A27" s="84" t="s">
        <v>74</v>
      </c>
      <c r="B27" s="84"/>
      <c r="C27" s="71" t="s">
        <v>256</v>
      </c>
      <c r="D27" s="68">
        <v>5</v>
      </c>
      <c r="E27" s="66" t="s">
        <v>72</v>
      </c>
      <c r="F27" s="88">
        <v>0</v>
      </c>
      <c r="G27" s="88">
        <v>0</v>
      </c>
      <c r="H27" s="67">
        <f t="shared" ref="H27" si="1">SUM(F27:G27)*D27</f>
        <v>0</v>
      </c>
      <c r="I27" s="126"/>
    </row>
    <row r="28" spans="1:10" x14ac:dyDescent="0.2">
      <c r="A28" s="84"/>
      <c r="B28" s="84"/>
      <c r="C28" s="69" t="s">
        <v>56</v>
      </c>
      <c r="D28" s="68"/>
      <c r="E28" s="66"/>
      <c r="F28" s="70">
        <f>SUMPRODUCT(F25:F27,$D25:$D27)</f>
        <v>0</v>
      </c>
      <c r="G28" s="70">
        <f>SUMPRODUCT(G25:G27,$D25:$D27)</f>
        <v>0</v>
      </c>
      <c r="H28" s="70">
        <f>SUM(H25:H27)</f>
        <v>0</v>
      </c>
    </row>
    <row r="29" spans="1:10" x14ac:dyDescent="0.2">
      <c r="A29" s="83">
        <v>4</v>
      </c>
      <c r="B29" s="83"/>
      <c r="C29" s="65" t="s">
        <v>51</v>
      </c>
      <c r="D29" s="66"/>
      <c r="E29" s="66"/>
      <c r="F29" s="67"/>
      <c r="G29" s="67"/>
      <c r="H29" s="67"/>
    </row>
    <row r="30" spans="1:10" ht="38.25" x14ac:dyDescent="0.2">
      <c r="A30" s="84" t="s">
        <v>47</v>
      </c>
      <c r="B30" s="84"/>
      <c r="C30" s="71" t="s">
        <v>78</v>
      </c>
      <c r="D30" s="68">
        <v>3</v>
      </c>
      <c r="E30" s="66" t="s">
        <v>72</v>
      </c>
      <c r="F30" s="88">
        <v>0</v>
      </c>
      <c r="G30" s="88">
        <v>0</v>
      </c>
      <c r="H30" s="67">
        <f>SUMPRODUCT(F30:G30)*D30</f>
        <v>0</v>
      </c>
      <c r="I30" s="126"/>
      <c r="J30" s="98"/>
    </row>
    <row r="31" spans="1:10" ht="38.25" x14ac:dyDescent="0.2">
      <c r="A31" s="84" t="s">
        <v>48</v>
      </c>
      <c r="B31" s="84"/>
      <c r="C31" s="71" t="s">
        <v>95</v>
      </c>
      <c r="D31" s="68">
        <v>3</v>
      </c>
      <c r="E31" s="66" t="s">
        <v>72</v>
      </c>
      <c r="F31" s="88">
        <v>0</v>
      </c>
      <c r="G31" s="88">
        <v>0</v>
      </c>
      <c r="H31" s="67">
        <f t="shared" ref="H31" si="2">SUMPRODUCT(F31:G31)*D31</f>
        <v>0</v>
      </c>
      <c r="I31" s="126"/>
      <c r="J31" s="98"/>
    </row>
    <row r="32" spans="1:10" x14ac:dyDescent="0.2">
      <c r="A32" s="84"/>
      <c r="B32" s="84"/>
      <c r="C32" s="69" t="s">
        <v>57</v>
      </c>
      <c r="D32" s="68"/>
      <c r="E32" s="66"/>
      <c r="F32" s="70">
        <f>SUMPRODUCT(F30:F31,$D30:$D31)</f>
        <v>0</v>
      </c>
      <c r="G32" s="70">
        <f>SUMPRODUCT(G30:G31,$D30:$D31)</f>
        <v>0</v>
      </c>
      <c r="H32" s="70">
        <f>SUM(H30:H31)</f>
        <v>0</v>
      </c>
    </row>
    <row r="33" spans="1:14" x14ac:dyDescent="0.2">
      <c r="A33" s="83">
        <v>5</v>
      </c>
      <c r="B33" s="83"/>
      <c r="C33" s="65" t="s">
        <v>83</v>
      </c>
      <c r="D33" s="68"/>
      <c r="E33" s="66"/>
      <c r="F33" s="67"/>
      <c r="G33" s="67"/>
      <c r="H33" s="67"/>
    </row>
    <row r="34" spans="1:14" x14ac:dyDescent="0.2">
      <c r="A34" s="84" t="s">
        <v>18</v>
      </c>
      <c r="B34" s="84"/>
      <c r="C34" s="71" t="s">
        <v>82</v>
      </c>
      <c r="D34" s="68">
        <v>1</v>
      </c>
      <c r="E34" s="78" t="s">
        <v>72</v>
      </c>
      <c r="F34" s="88">
        <v>0</v>
      </c>
      <c r="G34" s="88">
        <v>0</v>
      </c>
      <c r="H34" s="67">
        <f t="shared" ref="H34" si="3">SUM(F34:G34)*D34</f>
        <v>0</v>
      </c>
      <c r="I34" s="126"/>
      <c r="J34" s="96"/>
    </row>
    <row r="35" spans="1:14" x14ac:dyDescent="0.2">
      <c r="A35" s="84" t="s">
        <v>20</v>
      </c>
      <c r="B35" s="84"/>
      <c r="C35" s="143" t="s">
        <v>227</v>
      </c>
      <c r="D35" s="68">
        <v>1</v>
      </c>
      <c r="E35" s="78" t="s">
        <v>85</v>
      </c>
      <c r="F35" s="88">
        <v>0</v>
      </c>
      <c r="G35" s="88">
        <v>0</v>
      </c>
      <c r="H35" s="67">
        <f>SUM(F35:G35)*D35</f>
        <v>0</v>
      </c>
      <c r="I35" s="126"/>
      <c r="J35" s="96"/>
    </row>
    <row r="36" spans="1:14" ht="27" customHeight="1" x14ac:dyDescent="0.2">
      <c r="A36" s="84" t="s">
        <v>22</v>
      </c>
      <c r="B36" s="84"/>
      <c r="C36" s="71" t="s">
        <v>105</v>
      </c>
      <c r="D36" s="68">
        <v>1</v>
      </c>
      <c r="E36" s="78" t="s">
        <v>90</v>
      </c>
      <c r="F36" s="67" t="s">
        <v>228</v>
      </c>
      <c r="G36" s="88">
        <v>0</v>
      </c>
      <c r="H36" s="67">
        <f>SUM(F36:G36)*D36</f>
        <v>0</v>
      </c>
      <c r="I36" s="126"/>
      <c r="J36" s="96"/>
      <c r="N36" s="103"/>
    </row>
    <row r="37" spans="1:14" s="13" customFormat="1" ht="12.75" x14ac:dyDescent="0.2">
      <c r="A37" s="84"/>
      <c r="B37" s="84"/>
      <c r="C37" s="69" t="s">
        <v>58</v>
      </c>
      <c r="D37" s="68"/>
      <c r="E37" s="66"/>
      <c r="F37" s="70">
        <f>SUMPRODUCT(F34:F36,$D34:$D36)</f>
        <v>0</v>
      </c>
      <c r="G37" s="70">
        <f>SUMPRODUCT(G34:G36,$D34:$D36)</f>
        <v>0</v>
      </c>
      <c r="H37" s="70">
        <f>SUM(H34:H36)</f>
        <v>0</v>
      </c>
      <c r="I37" s="153"/>
      <c r="J37" s="109"/>
      <c r="K37" s="100"/>
    </row>
    <row r="38" spans="1:14" s="13" customFormat="1" ht="12.75" x14ac:dyDescent="0.2">
      <c r="A38" s="85"/>
      <c r="B38" s="85"/>
      <c r="C38" s="163" t="s">
        <v>114</v>
      </c>
      <c r="D38" s="163"/>
      <c r="E38" s="163"/>
      <c r="F38" s="70">
        <f>F32+F28+F23+F37+F19</f>
        <v>0</v>
      </c>
      <c r="G38" s="70">
        <f>G19+G32+G28+G23+G37</f>
        <v>0</v>
      </c>
      <c r="H38" s="70">
        <f>H19+H32+H28+H23+H37</f>
        <v>0</v>
      </c>
      <c r="I38" s="153"/>
      <c r="J38" s="109"/>
      <c r="K38" s="100"/>
      <c r="M38" s="104"/>
    </row>
    <row r="39" spans="1:14" s="13" customFormat="1" ht="12.75" x14ac:dyDescent="0.2">
      <c r="A39" s="85"/>
      <c r="B39" s="85"/>
      <c r="C39" s="163" t="s">
        <v>115</v>
      </c>
      <c r="D39" s="163"/>
      <c r="E39" s="163"/>
      <c r="F39" s="70">
        <f>TRUNC(F38*(1+$H$3),2)</f>
        <v>0</v>
      </c>
      <c r="G39" s="70">
        <f>TRUNC(G38*(1+$H$3),2)</f>
        <v>0</v>
      </c>
      <c r="H39" s="70">
        <f>TRUNC(H38*(1+$H$3),2)</f>
        <v>0</v>
      </c>
      <c r="I39" s="153"/>
      <c r="J39" s="109"/>
      <c r="K39" s="100"/>
    </row>
    <row r="40" spans="1:14" s="13" customFormat="1" ht="12.75" customHeight="1" x14ac:dyDescent="0.2">
      <c r="A40" s="165" t="s">
        <v>102</v>
      </c>
      <c r="B40" s="165"/>
      <c r="C40" s="165"/>
      <c r="D40" s="164" t="s">
        <v>0</v>
      </c>
      <c r="E40" s="162" t="s">
        <v>42</v>
      </c>
      <c r="F40" s="161" t="s">
        <v>41</v>
      </c>
      <c r="G40" s="161"/>
      <c r="H40" s="161" t="s">
        <v>65</v>
      </c>
      <c r="I40" s="153"/>
      <c r="J40" s="109"/>
      <c r="K40" s="100"/>
    </row>
    <row r="41" spans="1:14" s="13" customFormat="1" ht="30.75" customHeight="1" x14ac:dyDescent="0.2">
      <c r="A41" s="165"/>
      <c r="B41" s="165"/>
      <c r="C41" s="165"/>
      <c r="D41" s="164"/>
      <c r="E41" s="162"/>
      <c r="F41" s="133" t="s">
        <v>1</v>
      </c>
      <c r="G41" s="133" t="s">
        <v>3</v>
      </c>
      <c r="H41" s="161"/>
      <c r="I41" s="153"/>
      <c r="J41" s="109"/>
      <c r="K41" s="100"/>
    </row>
    <row r="42" spans="1:14" s="13" customFormat="1" ht="25.5" x14ac:dyDescent="0.2">
      <c r="A42" s="136" t="s">
        <v>107</v>
      </c>
      <c r="B42" s="74"/>
      <c r="C42" s="65" t="s">
        <v>194</v>
      </c>
      <c r="D42" s="66"/>
      <c r="E42" s="66"/>
      <c r="F42" s="67"/>
      <c r="G42" s="67"/>
      <c r="H42" s="67"/>
      <c r="I42" s="153"/>
      <c r="J42" s="109"/>
      <c r="K42" s="100"/>
    </row>
    <row r="43" spans="1:14" s="13" customFormat="1" ht="12.75" x14ac:dyDescent="0.2">
      <c r="A43" s="74">
        <v>1</v>
      </c>
      <c r="B43" s="144"/>
      <c r="C43" s="65" t="s">
        <v>68</v>
      </c>
      <c r="D43" s="66"/>
      <c r="E43" s="66"/>
      <c r="F43" s="67"/>
      <c r="G43" s="67"/>
      <c r="H43" s="67"/>
      <c r="I43" s="153"/>
      <c r="J43" s="109"/>
      <c r="K43" s="100"/>
    </row>
    <row r="44" spans="1:14" s="13" customFormat="1" ht="12.75" x14ac:dyDescent="0.2">
      <c r="A44" s="75" t="s">
        <v>8</v>
      </c>
      <c r="B44" s="144"/>
      <c r="C44" s="71" t="s">
        <v>69</v>
      </c>
      <c r="D44" s="68">
        <v>1</v>
      </c>
      <c r="E44" s="78" t="s">
        <v>72</v>
      </c>
      <c r="F44" s="67" t="s">
        <v>228</v>
      </c>
      <c r="G44" s="88">
        <v>0</v>
      </c>
      <c r="H44" s="67">
        <f>SUM(F44:G44)*D44</f>
        <v>0</v>
      </c>
      <c r="I44" s="126"/>
      <c r="J44" s="111"/>
      <c r="K44" s="100"/>
    </row>
    <row r="45" spans="1:14" s="13" customFormat="1" ht="12.75" x14ac:dyDescent="0.2">
      <c r="A45" s="75"/>
      <c r="B45" s="144"/>
      <c r="C45" s="69" t="s">
        <v>54</v>
      </c>
      <c r="D45" s="68"/>
      <c r="E45" s="66"/>
      <c r="F45" s="70">
        <f>SUMPRODUCT(F43:F44,$D43:$D44)</f>
        <v>0</v>
      </c>
      <c r="G45" s="70">
        <f>SUMPRODUCT(G44:G44,$D44:$D44)</f>
        <v>0</v>
      </c>
      <c r="H45" s="70">
        <f>SUM(H44:H44)</f>
        <v>0</v>
      </c>
      <c r="I45" s="153"/>
      <c r="J45" s="109"/>
      <c r="K45" s="100"/>
    </row>
    <row r="46" spans="1:14" s="13" customFormat="1" ht="12.75" x14ac:dyDescent="0.2">
      <c r="A46" s="74">
        <v>2</v>
      </c>
      <c r="B46" s="144"/>
      <c r="C46" s="65" t="s">
        <v>49</v>
      </c>
      <c r="D46" s="66"/>
      <c r="E46" s="66"/>
      <c r="F46" s="67"/>
      <c r="G46" s="67"/>
      <c r="H46" s="67"/>
      <c r="I46" s="153"/>
      <c r="J46" s="109"/>
      <c r="K46" s="100"/>
    </row>
    <row r="47" spans="1:14" s="13" customFormat="1" ht="12.75" x14ac:dyDescent="0.2">
      <c r="A47" s="75" t="s">
        <v>43</v>
      </c>
      <c r="B47" s="144"/>
      <c r="C47" s="71" t="s">
        <v>103</v>
      </c>
      <c r="D47" s="68">
        <v>2</v>
      </c>
      <c r="E47" s="66" t="s">
        <v>6</v>
      </c>
      <c r="F47" s="88">
        <v>0</v>
      </c>
      <c r="G47" s="67" t="s">
        <v>228</v>
      </c>
      <c r="H47" s="67">
        <f t="shared" ref="H47" si="4">SUM(F47:G47)*D47</f>
        <v>0</v>
      </c>
      <c r="I47" s="126"/>
      <c r="J47" s="109"/>
      <c r="K47" s="100"/>
    </row>
    <row r="48" spans="1:14" s="13" customFormat="1" ht="12.75" x14ac:dyDescent="0.2">
      <c r="A48" s="75"/>
      <c r="B48" s="144"/>
      <c r="C48" s="69" t="s">
        <v>55</v>
      </c>
      <c r="D48" s="68"/>
      <c r="E48" s="66"/>
      <c r="F48" s="70">
        <f>SUMPRODUCT(F47:F47,$D47:$D47)</f>
        <v>0</v>
      </c>
      <c r="G48" s="70">
        <f>SUMPRODUCT(G46:G47,$D46:$D47)</f>
        <v>0</v>
      </c>
      <c r="H48" s="70">
        <f>SUM(H47:H47)</f>
        <v>0</v>
      </c>
      <c r="I48" s="153"/>
      <c r="J48" s="109"/>
      <c r="K48" s="100"/>
    </row>
    <row r="49" spans="1:11" s="13" customFormat="1" ht="12.75" x14ac:dyDescent="0.2">
      <c r="A49" s="74">
        <v>3</v>
      </c>
      <c r="B49" s="144"/>
      <c r="C49" s="65" t="s">
        <v>71</v>
      </c>
      <c r="D49" s="68"/>
      <c r="E49" s="66"/>
      <c r="F49" s="67"/>
      <c r="G49" s="67"/>
      <c r="H49" s="67"/>
      <c r="I49" s="153"/>
      <c r="J49" s="109"/>
      <c r="K49" s="100"/>
    </row>
    <row r="50" spans="1:11" s="13" customFormat="1" ht="25.5" x14ac:dyDescent="0.2">
      <c r="A50" s="75" t="s">
        <v>45</v>
      </c>
      <c r="B50" s="144"/>
      <c r="C50" s="71" t="s">
        <v>257</v>
      </c>
      <c r="D50" s="68">
        <v>1</v>
      </c>
      <c r="E50" s="78" t="s">
        <v>72</v>
      </c>
      <c r="F50" s="88">
        <v>0</v>
      </c>
      <c r="G50" s="67" t="s">
        <v>228</v>
      </c>
      <c r="H50" s="67">
        <f t="shared" ref="H50" si="5">SUM(F50:G50)*D50</f>
        <v>0</v>
      </c>
      <c r="I50" s="126"/>
      <c r="J50" s="109"/>
      <c r="K50" s="100"/>
    </row>
    <row r="51" spans="1:11" s="13" customFormat="1" ht="12.75" x14ac:dyDescent="0.2">
      <c r="A51" s="75" t="s">
        <v>46</v>
      </c>
      <c r="B51" s="144"/>
      <c r="C51" s="71" t="s">
        <v>104</v>
      </c>
      <c r="D51" s="68">
        <v>1</v>
      </c>
      <c r="E51" s="78" t="s">
        <v>72</v>
      </c>
      <c r="F51" s="88">
        <v>0</v>
      </c>
      <c r="G51" s="88">
        <v>0</v>
      </c>
      <c r="H51" s="67">
        <f t="shared" ref="H51" si="6">SUM(F51:G51)*D51</f>
        <v>0</v>
      </c>
      <c r="I51" s="126"/>
      <c r="J51" s="109"/>
      <c r="K51" s="100"/>
    </row>
    <row r="52" spans="1:11" s="13" customFormat="1" ht="12.75" x14ac:dyDescent="0.2">
      <c r="A52" s="75"/>
      <c r="B52" s="144"/>
      <c r="C52" s="69" t="s">
        <v>56</v>
      </c>
      <c r="D52" s="68"/>
      <c r="E52" s="66"/>
      <c r="F52" s="70">
        <f>SUMPRODUCT(F50:F51,$D50:$D51)</f>
        <v>0</v>
      </c>
      <c r="G52" s="70">
        <f>SUMPRODUCT(G50:G51,$D50:$D51)</f>
        <v>0</v>
      </c>
      <c r="H52" s="70">
        <f>SUM(H50:H51)</f>
        <v>0</v>
      </c>
      <c r="I52" s="153"/>
      <c r="J52" s="109"/>
      <c r="K52" s="100"/>
    </row>
    <row r="53" spans="1:11" s="13" customFormat="1" ht="12.75" x14ac:dyDescent="0.2">
      <c r="A53" s="74">
        <v>4</v>
      </c>
      <c r="B53" s="144"/>
      <c r="C53" s="65" t="s">
        <v>51</v>
      </c>
      <c r="D53" s="66"/>
      <c r="E53" s="66"/>
      <c r="F53" s="67"/>
      <c r="G53" s="67"/>
      <c r="H53" s="67"/>
      <c r="I53" s="153"/>
      <c r="J53" s="109"/>
      <c r="K53" s="100"/>
    </row>
    <row r="54" spans="1:11" s="13" customFormat="1" ht="12.75" x14ac:dyDescent="0.2">
      <c r="A54" s="75" t="s">
        <v>47</v>
      </c>
      <c r="B54" s="144"/>
      <c r="C54" s="71" t="s">
        <v>108</v>
      </c>
      <c r="D54" s="68">
        <v>1</v>
      </c>
      <c r="E54" s="66" t="s">
        <v>72</v>
      </c>
      <c r="F54" s="88">
        <v>0</v>
      </c>
      <c r="G54" s="88">
        <v>0</v>
      </c>
      <c r="H54" s="67">
        <f t="shared" ref="H54:H55" si="7">SUMPRODUCT(F54:G54)*D54</f>
        <v>0</v>
      </c>
      <c r="I54" s="126"/>
      <c r="J54" s="110"/>
      <c r="K54" s="100"/>
    </row>
    <row r="55" spans="1:11" s="13" customFormat="1" ht="38.25" x14ac:dyDescent="0.2">
      <c r="A55" s="75" t="s">
        <v>48</v>
      </c>
      <c r="B55" s="144"/>
      <c r="C55" s="71" t="s">
        <v>86</v>
      </c>
      <c r="D55" s="68">
        <v>2</v>
      </c>
      <c r="E55" s="66" t="s">
        <v>72</v>
      </c>
      <c r="F55" s="88">
        <v>0</v>
      </c>
      <c r="G55" s="88">
        <v>0</v>
      </c>
      <c r="H55" s="67">
        <f t="shared" si="7"/>
        <v>0</v>
      </c>
      <c r="I55" s="126"/>
      <c r="J55" s="98"/>
      <c r="K55" s="100"/>
    </row>
    <row r="56" spans="1:11" s="13" customFormat="1" ht="38.25" x14ac:dyDescent="0.2">
      <c r="A56" s="75" t="s">
        <v>52</v>
      </c>
      <c r="B56" s="144"/>
      <c r="C56" s="71" t="s">
        <v>95</v>
      </c>
      <c r="D56" s="68">
        <v>3</v>
      </c>
      <c r="E56" s="66" t="s">
        <v>72</v>
      </c>
      <c r="F56" s="88">
        <v>0</v>
      </c>
      <c r="G56" s="88">
        <v>0</v>
      </c>
      <c r="H56" s="67">
        <f t="shared" ref="H56" si="8">SUMPRODUCT(F56:G56)*D56</f>
        <v>0</v>
      </c>
      <c r="I56" s="126"/>
      <c r="J56" s="111"/>
      <c r="K56" s="100"/>
    </row>
    <row r="57" spans="1:11" s="13" customFormat="1" ht="12.75" x14ac:dyDescent="0.2">
      <c r="A57" s="75"/>
      <c r="B57" s="144"/>
      <c r="C57" s="69" t="s">
        <v>57</v>
      </c>
      <c r="D57" s="68"/>
      <c r="E57" s="66"/>
      <c r="F57" s="70">
        <f>SUMPRODUCT(F54:F56,$D54:$D56)</f>
        <v>0</v>
      </c>
      <c r="G57" s="70">
        <f>SUMPRODUCT(G54:G56,$D54:$D56)</f>
        <v>0</v>
      </c>
      <c r="H57" s="70">
        <f>SUM(H54:H56)</f>
        <v>0</v>
      </c>
      <c r="I57" s="153"/>
      <c r="J57" s="109"/>
      <c r="K57" s="100"/>
    </row>
    <row r="58" spans="1:11" s="13" customFormat="1" ht="12.75" x14ac:dyDescent="0.2">
      <c r="A58" s="74" t="s">
        <v>110</v>
      </c>
      <c r="B58" s="144"/>
      <c r="C58" s="65" t="s">
        <v>83</v>
      </c>
      <c r="D58" s="68"/>
      <c r="E58" s="66"/>
      <c r="F58" s="67"/>
      <c r="G58" s="67"/>
      <c r="H58" s="67"/>
      <c r="I58" s="153"/>
      <c r="J58" s="109"/>
      <c r="K58" s="100"/>
    </row>
    <row r="59" spans="1:11" s="13" customFormat="1" ht="12.75" x14ac:dyDescent="0.2">
      <c r="A59" s="75" t="s">
        <v>18</v>
      </c>
      <c r="B59" s="144"/>
      <c r="C59" s="143" t="s">
        <v>227</v>
      </c>
      <c r="D59" s="68">
        <v>1</v>
      </c>
      <c r="E59" s="78" t="s">
        <v>85</v>
      </c>
      <c r="F59" s="88">
        <v>0</v>
      </c>
      <c r="G59" s="88">
        <v>0</v>
      </c>
      <c r="H59" s="67">
        <f>SUM(F59:G59)*D59</f>
        <v>0</v>
      </c>
      <c r="I59" s="126"/>
      <c r="J59" s="96"/>
      <c r="K59" s="100"/>
    </row>
    <row r="60" spans="1:11" s="13" customFormat="1" ht="12.75" x14ac:dyDescent="0.2">
      <c r="A60" s="75" t="s">
        <v>20</v>
      </c>
      <c r="B60" s="144"/>
      <c r="C60" s="71" t="s">
        <v>105</v>
      </c>
      <c r="D60" s="68">
        <v>1</v>
      </c>
      <c r="E60" s="78" t="s">
        <v>90</v>
      </c>
      <c r="F60" s="67" t="s">
        <v>228</v>
      </c>
      <c r="G60" s="88">
        <v>0</v>
      </c>
      <c r="H60" s="67">
        <f>SUM(F60:G60)*D60</f>
        <v>0</v>
      </c>
      <c r="I60" s="126"/>
      <c r="J60" s="96"/>
      <c r="K60" s="100"/>
    </row>
    <row r="61" spans="1:11" s="13" customFormat="1" ht="12.75" x14ac:dyDescent="0.2">
      <c r="A61" s="75"/>
      <c r="B61" s="144"/>
      <c r="C61" s="69" t="s">
        <v>58</v>
      </c>
      <c r="D61" s="68"/>
      <c r="E61" s="66"/>
      <c r="F61" s="70">
        <f>SUMPRODUCT(F59:F60,$D59:$D60)</f>
        <v>0</v>
      </c>
      <c r="G61" s="70">
        <f>SUMPRODUCT(G59:G60,$D59:$D60)</f>
        <v>0</v>
      </c>
      <c r="H61" s="70">
        <f>SUM(H59:H60)</f>
        <v>0</v>
      </c>
      <c r="I61" s="153"/>
      <c r="J61" s="109"/>
      <c r="K61" s="100"/>
    </row>
    <row r="62" spans="1:11" s="13" customFormat="1" ht="12.75" x14ac:dyDescent="0.2">
      <c r="A62" s="134"/>
      <c r="B62" s="144"/>
      <c r="C62" s="163" t="s">
        <v>116</v>
      </c>
      <c r="D62" s="163"/>
      <c r="E62" s="163"/>
      <c r="F62" s="70">
        <f>F45+F57+F52+F48+F61</f>
        <v>0</v>
      </c>
      <c r="G62" s="70">
        <f>G45+G57+G52+G48+G61</f>
        <v>0</v>
      </c>
      <c r="H62" s="70">
        <f>H45+H57+H52+H48+H61</f>
        <v>0</v>
      </c>
      <c r="I62" s="153"/>
      <c r="J62" s="109"/>
      <c r="K62" s="100"/>
    </row>
    <row r="63" spans="1:11" s="13" customFormat="1" ht="12.75" x14ac:dyDescent="0.2">
      <c r="A63" s="134"/>
      <c r="B63" s="144"/>
      <c r="C63" s="163" t="s">
        <v>117</v>
      </c>
      <c r="D63" s="163"/>
      <c r="E63" s="163"/>
      <c r="F63" s="70">
        <f>TRUNC(F62*(1+$H$3),2)</f>
        <v>0</v>
      </c>
      <c r="G63" s="70">
        <f>TRUNC(G62*(1+$H$3),2)</f>
        <v>0</v>
      </c>
      <c r="H63" s="70">
        <f>TRUNC(H62*(1+$H$3),2)</f>
        <v>0</v>
      </c>
      <c r="I63" s="153"/>
      <c r="J63" s="109"/>
      <c r="K63" s="100"/>
    </row>
    <row r="64" spans="1:11" x14ac:dyDescent="0.2">
      <c r="A64" s="165" t="s">
        <v>106</v>
      </c>
      <c r="B64" s="165"/>
      <c r="C64" s="165"/>
      <c r="D64" s="164" t="s">
        <v>0</v>
      </c>
      <c r="E64" s="162" t="s">
        <v>42</v>
      </c>
      <c r="F64" s="161" t="s">
        <v>41</v>
      </c>
      <c r="G64" s="161"/>
      <c r="H64" s="161" t="s">
        <v>65</v>
      </c>
    </row>
    <row r="65" spans="1:10" ht="24.75" customHeight="1" x14ac:dyDescent="0.2">
      <c r="A65" s="165"/>
      <c r="B65" s="165"/>
      <c r="C65" s="165"/>
      <c r="D65" s="164"/>
      <c r="E65" s="162"/>
      <c r="F65" s="133" t="s">
        <v>1</v>
      </c>
      <c r="G65" s="133" t="s">
        <v>3</v>
      </c>
      <c r="H65" s="161"/>
    </row>
    <row r="66" spans="1:10" ht="25.5" x14ac:dyDescent="0.2">
      <c r="A66" s="136" t="s">
        <v>107</v>
      </c>
      <c r="B66" s="74"/>
      <c r="C66" s="65" t="s">
        <v>258</v>
      </c>
      <c r="D66" s="66"/>
      <c r="E66" s="66"/>
      <c r="F66" s="67"/>
      <c r="G66" s="67"/>
      <c r="H66" s="67"/>
    </row>
    <row r="67" spans="1:10" x14ac:dyDescent="0.2">
      <c r="A67" s="74">
        <v>1</v>
      </c>
      <c r="B67" s="94"/>
      <c r="C67" s="65" t="s">
        <v>68</v>
      </c>
      <c r="D67" s="66"/>
      <c r="E67" s="66"/>
      <c r="F67" s="67"/>
      <c r="G67" s="67"/>
      <c r="H67" s="67"/>
    </row>
    <row r="68" spans="1:10" x14ac:dyDescent="0.2">
      <c r="A68" s="75" t="s">
        <v>8</v>
      </c>
      <c r="B68" s="94"/>
      <c r="C68" s="71" t="s">
        <v>69</v>
      </c>
      <c r="D68" s="68">
        <v>1</v>
      </c>
      <c r="E68" s="78" t="s">
        <v>72</v>
      </c>
      <c r="F68" s="67" t="s">
        <v>228</v>
      </c>
      <c r="G68" s="88">
        <v>0</v>
      </c>
      <c r="H68" s="67">
        <f>SUM(F68:G68)*D68</f>
        <v>0</v>
      </c>
      <c r="I68" s="126"/>
      <c r="J68" s="111"/>
    </row>
    <row r="69" spans="1:10" x14ac:dyDescent="0.2">
      <c r="A69" s="75"/>
      <c r="B69" s="94"/>
      <c r="C69" s="69" t="s">
        <v>54</v>
      </c>
      <c r="D69" s="68"/>
      <c r="E69" s="66"/>
      <c r="F69" s="70">
        <f>SUMPRODUCT(F67:F68,$D67:$D68)</f>
        <v>0</v>
      </c>
      <c r="G69" s="70">
        <f>SUMPRODUCT(G68:G68,$D68:$D68)</f>
        <v>0</v>
      </c>
      <c r="H69" s="70">
        <f>SUM(H68:H68)</f>
        <v>0</v>
      </c>
    </row>
    <row r="70" spans="1:10" x14ac:dyDescent="0.2">
      <c r="A70" s="74">
        <v>2</v>
      </c>
      <c r="B70" s="94"/>
      <c r="C70" s="65" t="s">
        <v>49</v>
      </c>
      <c r="D70" s="66"/>
      <c r="E70" s="66"/>
      <c r="F70" s="67"/>
      <c r="G70" s="67"/>
      <c r="H70" s="67"/>
    </row>
    <row r="71" spans="1:10" x14ac:dyDescent="0.2">
      <c r="A71" s="75" t="s">
        <v>43</v>
      </c>
      <c r="B71" s="94"/>
      <c r="C71" s="71" t="s">
        <v>103</v>
      </c>
      <c r="D71" s="68">
        <v>2</v>
      </c>
      <c r="E71" s="66" t="s">
        <v>6</v>
      </c>
      <c r="F71" s="88">
        <v>0</v>
      </c>
      <c r="G71" s="67" t="s">
        <v>228</v>
      </c>
      <c r="H71" s="67">
        <f t="shared" ref="H71" si="9">SUM(F71:G71)*D71</f>
        <v>0</v>
      </c>
      <c r="I71" s="126"/>
    </row>
    <row r="72" spans="1:10" x14ac:dyDescent="0.2">
      <c r="A72" s="75"/>
      <c r="B72" s="94"/>
      <c r="C72" s="69" t="s">
        <v>55</v>
      </c>
      <c r="D72" s="68"/>
      <c r="E72" s="66"/>
      <c r="F72" s="70">
        <f>SUMPRODUCT(F71:F71,$D71:$D71)</f>
        <v>0</v>
      </c>
      <c r="G72" s="70">
        <f>SUMPRODUCT(G70:G71,$D70:$D71)</f>
        <v>0</v>
      </c>
      <c r="H72" s="70">
        <f>SUM(H71:H71)</f>
        <v>0</v>
      </c>
    </row>
    <row r="73" spans="1:10" x14ac:dyDescent="0.2">
      <c r="A73" s="74">
        <v>3</v>
      </c>
      <c r="B73" s="94"/>
      <c r="C73" s="65" t="s">
        <v>71</v>
      </c>
      <c r="D73" s="68"/>
      <c r="E73" s="66"/>
      <c r="F73" s="67"/>
      <c r="G73" s="67"/>
      <c r="H73" s="67"/>
    </row>
    <row r="74" spans="1:10" ht="25.5" x14ac:dyDescent="0.2">
      <c r="A74" s="75" t="s">
        <v>45</v>
      </c>
      <c r="B74" s="94"/>
      <c r="C74" s="71" t="s">
        <v>259</v>
      </c>
      <c r="D74" s="68">
        <v>3</v>
      </c>
      <c r="E74" s="78" t="s">
        <v>72</v>
      </c>
      <c r="F74" s="88">
        <v>0</v>
      </c>
      <c r="G74" s="67" t="s">
        <v>228</v>
      </c>
      <c r="H74" s="67">
        <f t="shared" ref="H74" si="10">SUM(F74:G74)*D74</f>
        <v>0</v>
      </c>
      <c r="I74" s="126"/>
    </row>
    <row r="75" spans="1:10" x14ac:dyDescent="0.2">
      <c r="A75" s="75"/>
      <c r="B75" s="94"/>
      <c r="C75" s="69" t="s">
        <v>56</v>
      </c>
      <c r="D75" s="68"/>
      <c r="E75" s="66"/>
      <c r="F75" s="70">
        <f>SUMPRODUCT(F74:F74,$D74:$D74)</f>
        <v>0</v>
      </c>
      <c r="G75" s="70">
        <f>SUMPRODUCT(G73:G74,$D73:$D74)</f>
        <v>0</v>
      </c>
      <c r="H75" s="70">
        <f>SUM(H74:H74)</f>
        <v>0</v>
      </c>
    </row>
    <row r="76" spans="1:10" x14ac:dyDescent="0.2">
      <c r="A76" s="74">
        <v>4</v>
      </c>
      <c r="B76" s="94"/>
      <c r="C76" s="65" t="s">
        <v>51</v>
      </c>
      <c r="D76" s="66"/>
      <c r="E76" s="66"/>
      <c r="F76" s="67"/>
      <c r="G76" s="67"/>
      <c r="H76" s="67"/>
    </row>
    <row r="77" spans="1:10" ht="25.5" x14ac:dyDescent="0.2">
      <c r="A77" s="75" t="s">
        <v>47</v>
      </c>
      <c r="B77" s="94"/>
      <c r="C77" s="71" t="s">
        <v>109</v>
      </c>
      <c r="D77" s="68">
        <v>6</v>
      </c>
      <c r="E77" s="66" t="s">
        <v>72</v>
      </c>
      <c r="F77" s="88">
        <v>0</v>
      </c>
      <c r="G77" s="88">
        <v>0</v>
      </c>
      <c r="H77" s="67">
        <f t="shared" ref="H77:H80" si="11">SUMPRODUCT(F77:G77)*D77</f>
        <v>0</v>
      </c>
      <c r="I77" s="126"/>
      <c r="J77" s="110"/>
    </row>
    <row r="78" spans="1:10" ht="38.25" x14ac:dyDescent="0.2">
      <c r="A78" s="75" t="s">
        <v>48</v>
      </c>
      <c r="B78" s="94"/>
      <c r="C78" s="71" t="s">
        <v>86</v>
      </c>
      <c r="D78" s="68">
        <v>2</v>
      </c>
      <c r="E78" s="66" t="s">
        <v>72</v>
      </c>
      <c r="F78" s="88">
        <v>0</v>
      </c>
      <c r="G78" s="88">
        <v>0</v>
      </c>
      <c r="H78" s="67">
        <f t="shared" si="11"/>
        <v>0</v>
      </c>
      <c r="I78" s="126"/>
      <c r="J78" s="98"/>
    </row>
    <row r="79" spans="1:10" ht="37.5" customHeight="1" x14ac:dyDescent="0.2">
      <c r="A79" s="75" t="s">
        <v>52</v>
      </c>
      <c r="B79" s="94"/>
      <c r="C79" s="71" t="s">
        <v>77</v>
      </c>
      <c r="D79" s="68">
        <v>2</v>
      </c>
      <c r="E79" s="66" t="s">
        <v>72</v>
      </c>
      <c r="F79" s="88">
        <v>0</v>
      </c>
      <c r="G79" s="88">
        <v>0</v>
      </c>
      <c r="H79" s="67">
        <f t="shared" si="11"/>
        <v>0</v>
      </c>
      <c r="I79" s="126"/>
      <c r="J79" s="98"/>
    </row>
    <row r="80" spans="1:10" x14ac:dyDescent="0.2">
      <c r="A80" s="75" t="s">
        <v>53</v>
      </c>
      <c r="B80" s="94"/>
      <c r="C80" s="71" t="s">
        <v>165</v>
      </c>
      <c r="D80" s="68">
        <v>1</v>
      </c>
      <c r="E80" s="66" t="s">
        <v>72</v>
      </c>
      <c r="F80" s="88">
        <v>0</v>
      </c>
      <c r="G80" s="88">
        <v>0</v>
      </c>
      <c r="H80" s="67">
        <f t="shared" si="11"/>
        <v>0</v>
      </c>
      <c r="I80" s="126"/>
      <c r="J80" s="98"/>
    </row>
    <row r="81" spans="1:10" ht="38.25" x14ac:dyDescent="0.2">
      <c r="A81" s="75" t="s">
        <v>148</v>
      </c>
      <c r="B81" s="94"/>
      <c r="C81" s="71" t="s">
        <v>95</v>
      </c>
      <c r="D81" s="68">
        <v>10</v>
      </c>
      <c r="E81" s="66" t="s">
        <v>72</v>
      </c>
      <c r="F81" s="88">
        <v>0</v>
      </c>
      <c r="G81" s="88">
        <v>0</v>
      </c>
      <c r="H81" s="67">
        <f t="shared" ref="H81" si="12">SUMPRODUCT(F81:G81)*D81</f>
        <v>0</v>
      </c>
      <c r="I81" s="126"/>
      <c r="J81" s="111"/>
    </row>
    <row r="82" spans="1:10" x14ac:dyDescent="0.2">
      <c r="A82" s="75"/>
      <c r="B82" s="94"/>
      <c r="C82" s="69" t="s">
        <v>57</v>
      </c>
      <c r="D82" s="68"/>
      <c r="E82" s="66"/>
      <c r="F82" s="70">
        <f>SUMPRODUCT(F77:F81,$D77:$D81)</f>
        <v>0</v>
      </c>
      <c r="G82" s="70">
        <f>SUMPRODUCT(G77:G81,$D77:$D81)</f>
        <v>0</v>
      </c>
      <c r="H82" s="70">
        <f>SUM(H77:H81)</f>
        <v>0</v>
      </c>
    </row>
    <row r="83" spans="1:10" x14ac:dyDescent="0.2">
      <c r="A83" s="74" t="s">
        <v>110</v>
      </c>
      <c r="B83" s="94"/>
      <c r="C83" s="65" t="s">
        <v>83</v>
      </c>
      <c r="D83" s="68"/>
      <c r="E83" s="66"/>
      <c r="F83" s="67"/>
      <c r="G83" s="67"/>
      <c r="H83" s="70"/>
    </row>
    <row r="84" spans="1:10" x14ac:dyDescent="0.2">
      <c r="A84" s="75" t="s">
        <v>18</v>
      </c>
      <c r="B84" s="94"/>
      <c r="C84" s="143" t="s">
        <v>227</v>
      </c>
      <c r="D84" s="68">
        <v>1</v>
      </c>
      <c r="E84" s="78" t="s">
        <v>85</v>
      </c>
      <c r="F84" s="88">
        <v>0</v>
      </c>
      <c r="G84" s="88">
        <v>0</v>
      </c>
      <c r="H84" s="67">
        <f>SUM(F84:G84)*D84</f>
        <v>0</v>
      </c>
      <c r="I84" s="126"/>
      <c r="J84" s="96"/>
    </row>
    <row r="85" spans="1:10" x14ac:dyDescent="0.2">
      <c r="A85" s="75" t="s">
        <v>20</v>
      </c>
      <c r="B85" s="94"/>
      <c r="C85" s="71" t="s">
        <v>93</v>
      </c>
      <c r="D85" s="68">
        <v>1</v>
      </c>
      <c r="E85" s="78" t="s">
        <v>90</v>
      </c>
      <c r="F85" s="67" t="s">
        <v>228</v>
      </c>
      <c r="G85" s="88">
        <v>0</v>
      </c>
      <c r="H85" s="67">
        <f>SUM(F85:G85)*D85</f>
        <v>0</v>
      </c>
      <c r="I85" s="126"/>
      <c r="J85" s="96"/>
    </row>
    <row r="86" spans="1:10" x14ac:dyDescent="0.2">
      <c r="A86" s="75"/>
      <c r="B86" s="94"/>
      <c r="C86" s="69" t="s">
        <v>58</v>
      </c>
      <c r="D86" s="77"/>
      <c r="E86" s="78"/>
      <c r="F86" s="70">
        <f>SUMPRODUCT(F83:F85,$D83:$D85)</f>
        <v>0</v>
      </c>
      <c r="G86" s="70">
        <f>SUMPRODUCT(G83:G85,$D83:$D85)</f>
        <v>0</v>
      </c>
      <c r="H86" s="70">
        <f>SUM(H83:H85)</f>
        <v>0</v>
      </c>
    </row>
    <row r="87" spans="1:10" x14ac:dyDescent="0.2">
      <c r="A87" s="134"/>
      <c r="B87" s="94"/>
      <c r="C87" s="163" t="s">
        <v>118</v>
      </c>
      <c r="D87" s="163"/>
      <c r="E87" s="163"/>
      <c r="F87" s="70">
        <f>F69+F82+F75+F86+F72</f>
        <v>0</v>
      </c>
      <c r="G87" s="70">
        <f>G69+G82+G75+G86+G72</f>
        <v>0</v>
      </c>
      <c r="H87" s="70">
        <f>H69+H82+H75+H86+H72</f>
        <v>0</v>
      </c>
    </row>
    <row r="88" spans="1:10" x14ac:dyDescent="0.2">
      <c r="A88" s="134"/>
      <c r="B88" s="94"/>
      <c r="C88" s="163" t="s">
        <v>119</v>
      </c>
      <c r="D88" s="163"/>
      <c r="E88" s="163"/>
      <c r="F88" s="70">
        <f>TRUNC(F87*(1+$H$3),2)</f>
        <v>0</v>
      </c>
      <c r="G88" s="70">
        <f>TRUNC(G87*(1+$H$3),2)</f>
        <v>0</v>
      </c>
      <c r="H88" s="70">
        <f>TRUNC(H87*(1+$H$3),2)</f>
        <v>0</v>
      </c>
    </row>
    <row r="89" spans="1:10" ht="15" customHeight="1" x14ac:dyDescent="0.2">
      <c r="A89" s="165" t="s">
        <v>111</v>
      </c>
      <c r="B89" s="165"/>
      <c r="C89" s="165"/>
      <c r="D89" s="164" t="s">
        <v>0</v>
      </c>
      <c r="E89" s="162" t="s">
        <v>42</v>
      </c>
      <c r="F89" s="161" t="s">
        <v>41</v>
      </c>
      <c r="G89" s="161"/>
      <c r="H89" s="161" t="s">
        <v>65</v>
      </c>
    </row>
    <row r="90" spans="1:10" ht="29.25" customHeight="1" x14ac:dyDescent="0.2">
      <c r="A90" s="165"/>
      <c r="B90" s="165"/>
      <c r="C90" s="165"/>
      <c r="D90" s="164"/>
      <c r="E90" s="162"/>
      <c r="F90" s="133" t="s">
        <v>1</v>
      </c>
      <c r="G90" s="133" t="s">
        <v>3</v>
      </c>
      <c r="H90" s="161"/>
    </row>
    <row r="91" spans="1:10" ht="30.75" customHeight="1" x14ac:dyDescent="0.2">
      <c r="A91" s="112" t="s">
        <v>107</v>
      </c>
      <c r="B91" s="74"/>
      <c r="C91" s="65" t="s">
        <v>125</v>
      </c>
      <c r="D91" s="66"/>
      <c r="E91" s="66"/>
      <c r="F91" s="67"/>
      <c r="G91" s="67"/>
      <c r="H91" s="67"/>
    </row>
    <row r="92" spans="1:10" x14ac:dyDescent="0.2">
      <c r="A92" s="74">
        <v>1</v>
      </c>
      <c r="B92" s="94"/>
      <c r="C92" s="65" t="s">
        <v>68</v>
      </c>
      <c r="D92" s="66"/>
      <c r="E92" s="66"/>
      <c r="F92" s="67"/>
      <c r="G92" s="67"/>
      <c r="H92" s="67"/>
    </row>
    <row r="93" spans="1:10" x14ac:dyDescent="0.2">
      <c r="A93" s="75" t="s">
        <v>8</v>
      </c>
      <c r="B93" s="94"/>
      <c r="C93" s="71" t="s">
        <v>69</v>
      </c>
      <c r="D93" s="68">
        <v>1</v>
      </c>
      <c r="E93" s="78" t="s">
        <v>72</v>
      </c>
      <c r="F93" s="67" t="s">
        <v>228</v>
      </c>
      <c r="G93" s="88">
        <v>0</v>
      </c>
      <c r="H93" s="67">
        <f>SUM(F93:G93)*D93</f>
        <v>0</v>
      </c>
      <c r="I93" s="126"/>
      <c r="J93" s="111"/>
    </row>
    <row r="94" spans="1:10" x14ac:dyDescent="0.2">
      <c r="A94" s="75"/>
      <c r="B94" s="94"/>
      <c r="C94" s="69" t="s">
        <v>54</v>
      </c>
      <c r="D94" s="68"/>
      <c r="E94" s="66"/>
      <c r="F94" s="70">
        <f>SUMPRODUCT(F92:F93,$D92:$D93)</f>
        <v>0</v>
      </c>
      <c r="G94" s="70">
        <f>SUMPRODUCT(G93:G93,$D93:$D93)</f>
        <v>0</v>
      </c>
      <c r="H94" s="70">
        <f>SUM(H93:H93)</f>
        <v>0</v>
      </c>
    </row>
    <row r="95" spans="1:10" x14ac:dyDescent="0.2">
      <c r="A95" s="74">
        <v>2</v>
      </c>
      <c r="B95" s="94"/>
      <c r="C95" s="65" t="s">
        <v>49</v>
      </c>
      <c r="D95" s="66"/>
      <c r="E95" s="66"/>
      <c r="F95" s="67"/>
      <c r="G95" s="67"/>
      <c r="H95" s="67"/>
    </row>
    <row r="96" spans="1:10" ht="25.5" x14ac:dyDescent="0.2">
      <c r="A96" s="75" t="s">
        <v>43</v>
      </c>
      <c r="B96" s="94"/>
      <c r="C96" s="71" t="s">
        <v>50</v>
      </c>
      <c r="D96" s="68">
        <v>2</v>
      </c>
      <c r="E96" s="78" t="s">
        <v>72</v>
      </c>
      <c r="F96" s="88">
        <v>0</v>
      </c>
      <c r="G96" s="88">
        <v>0</v>
      </c>
      <c r="H96" s="67">
        <f>SUM(F96:G96)*D96</f>
        <v>0</v>
      </c>
      <c r="I96" s="126"/>
    </row>
    <row r="97" spans="1:10" ht="40.5" customHeight="1" x14ac:dyDescent="0.2">
      <c r="A97" s="75" t="s">
        <v>44</v>
      </c>
      <c r="B97" s="94"/>
      <c r="C97" s="71" t="s">
        <v>127</v>
      </c>
      <c r="D97" s="68">
        <v>1</v>
      </c>
      <c r="E97" s="66" t="s">
        <v>6</v>
      </c>
      <c r="F97" s="88">
        <v>0</v>
      </c>
      <c r="G97" s="67" t="s">
        <v>228</v>
      </c>
      <c r="H97" s="67">
        <f t="shared" ref="H97" si="13">SUM(F97:G97)*D97</f>
        <v>0</v>
      </c>
      <c r="I97" s="126"/>
    </row>
    <row r="98" spans="1:10" x14ac:dyDescent="0.2">
      <c r="A98" s="75"/>
      <c r="B98" s="94"/>
      <c r="C98" s="69" t="s">
        <v>55</v>
      </c>
      <c r="D98" s="68"/>
      <c r="E98" s="66"/>
      <c r="F98" s="70">
        <f>SUMPRODUCT(F96:F97,$D96:$D97)</f>
        <v>0</v>
      </c>
      <c r="G98" s="70">
        <f>SUMPRODUCT(G96:G97,$D96:$D97)</f>
        <v>0</v>
      </c>
      <c r="H98" s="70">
        <f>SUM(H96:H97)</f>
        <v>0</v>
      </c>
    </row>
    <row r="99" spans="1:10" x14ac:dyDescent="0.2">
      <c r="A99" s="74">
        <v>3</v>
      </c>
      <c r="B99" s="94"/>
      <c r="C99" s="65" t="s">
        <v>71</v>
      </c>
      <c r="D99" s="68"/>
      <c r="E99" s="66"/>
      <c r="F99" s="67"/>
      <c r="G99" s="67"/>
      <c r="H99" s="67"/>
    </row>
    <row r="100" spans="1:10" ht="36" customHeight="1" x14ac:dyDescent="0.2">
      <c r="A100" s="75" t="s">
        <v>45</v>
      </c>
      <c r="B100" s="94"/>
      <c r="C100" s="71" t="s">
        <v>260</v>
      </c>
      <c r="D100" s="68">
        <v>1</v>
      </c>
      <c r="E100" s="78" t="s">
        <v>72</v>
      </c>
      <c r="F100" s="88">
        <v>0</v>
      </c>
      <c r="G100" s="88">
        <v>0</v>
      </c>
      <c r="H100" s="67">
        <f t="shared" ref="H100" si="14">SUM(F100:G100)*D100</f>
        <v>0</v>
      </c>
      <c r="I100" s="126"/>
    </row>
    <row r="101" spans="1:10" ht="25.5" x14ac:dyDescent="0.2">
      <c r="A101" s="75" t="s">
        <v>46</v>
      </c>
      <c r="B101" s="94"/>
      <c r="C101" s="71" t="s">
        <v>261</v>
      </c>
      <c r="D101" s="68">
        <v>1</v>
      </c>
      <c r="E101" s="78" t="s">
        <v>72</v>
      </c>
      <c r="F101" s="88">
        <v>0</v>
      </c>
      <c r="G101" s="88">
        <v>0</v>
      </c>
      <c r="H101" s="67">
        <f t="shared" ref="H101:H103" si="15">SUM(F101:G101)*D101</f>
        <v>0</v>
      </c>
      <c r="I101" s="126"/>
    </row>
    <row r="102" spans="1:10" ht="25.5" x14ac:dyDescent="0.2">
      <c r="A102" s="75" t="s">
        <v>74</v>
      </c>
      <c r="B102" s="94"/>
      <c r="C102" s="71" t="s">
        <v>262</v>
      </c>
      <c r="D102" s="68">
        <v>8</v>
      </c>
      <c r="E102" s="78" t="s">
        <v>72</v>
      </c>
      <c r="F102" s="88">
        <v>0</v>
      </c>
      <c r="G102" s="88">
        <v>0</v>
      </c>
      <c r="H102" s="67">
        <f t="shared" si="15"/>
        <v>0</v>
      </c>
      <c r="I102" s="126"/>
    </row>
    <row r="103" spans="1:10" ht="25.5" x14ac:dyDescent="0.2">
      <c r="A103" s="75" t="s">
        <v>75</v>
      </c>
      <c r="B103" s="94"/>
      <c r="C103" s="79" t="s">
        <v>73</v>
      </c>
      <c r="D103" s="68">
        <v>2</v>
      </c>
      <c r="E103" s="78" t="s">
        <v>72</v>
      </c>
      <c r="F103" s="88">
        <v>0</v>
      </c>
      <c r="G103" s="88">
        <v>0</v>
      </c>
      <c r="H103" s="67">
        <f t="shared" si="15"/>
        <v>0</v>
      </c>
      <c r="I103" s="126"/>
    </row>
    <row r="104" spans="1:10" ht="25.5" x14ac:dyDescent="0.2">
      <c r="A104" s="75" t="s">
        <v>76</v>
      </c>
      <c r="B104" s="94"/>
      <c r="C104" s="79" t="s">
        <v>263</v>
      </c>
      <c r="D104" s="68">
        <v>2</v>
      </c>
      <c r="E104" s="78" t="s">
        <v>72</v>
      </c>
      <c r="F104" s="88">
        <v>0</v>
      </c>
      <c r="G104" s="67" t="s">
        <v>228</v>
      </c>
      <c r="H104" s="67">
        <f t="shared" ref="H104" si="16">SUM(F104:G104)*D104</f>
        <v>0</v>
      </c>
      <c r="I104" s="126"/>
    </row>
    <row r="105" spans="1:10" ht="24.75" customHeight="1" x14ac:dyDescent="0.2">
      <c r="A105" s="75" t="s">
        <v>195</v>
      </c>
      <c r="B105" s="94"/>
      <c r="C105" s="71" t="s">
        <v>84</v>
      </c>
      <c r="D105" s="68">
        <v>3</v>
      </c>
      <c r="E105" s="66" t="s">
        <v>85</v>
      </c>
      <c r="F105" s="76">
        <v>0</v>
      </c>
      <c r="G105" s="76">
        <v>0</v>
      </c>
      <c r="H105" s="67">
        <f t="shared" ref="H105" si="17">SUMPRODUCT(F105:G105)*D105</f>
        <v>0</v>
      </c>
      <c r="I105" s="126"/>
    </row>
    <row r="106" spans="1:10" ht="19.5" customHeight="1" x14ac:dyDescent="0.2">
      <c r="A106" s="75"/>
      <c r="B106" s="94"/>
      <c r="C106" s="69" t="s">
        <v>56</v>
      </c>
      <c r="D106" s="68"/>
      <c r="E106" s="66"/>
      <c r="F106" s="70">
        <f>SUMPRODUCT(F100:F105,$D100:$D105)</f>
        <v>0</v>
      </c>
      <c r="G106" s="70">
        <f>SUMPRODUCT(G100:G105,$D100:$D105)</f>
        <v>0</v>
      </c>
      <c r="H106" s="70">
        <f>SUM(H100:H105)</f>
        <v>0</v>
      </c>
    </row>
    <row r="107" spans="1:10" x14ac:dyDescent="0.2">
      <c r="A107" s="74">
        <v>4</v>
      </c>
      <c r="B107" s="94"/>
      <c r="C107" s="65" t="s">
        <v>51</v>
      </c>
      <c r="D107" s="66"/>
      <c r="E107" s="66"/>
      <c r="F107" s="67"/>
      <c r="G107" s="67"/>
      <c r="H107" s="67"/>
    </row>
    <row r="108" spans="1:10" ht="38.25" x14ac:dyDescent="0.2">
      <c r="A108" s="75" t="s">
        <v>47</v>
      </c>
      <c r="B108" s="94"/>
      <c r="C108" s="71" t="s">
        <v>89</v>
      </c>
      <c r="D108" s="68">
        <v>2</v>
      </c>
      <c r="E108" s="66" t="s">
        <v>72</v>
      </c>
      <c r="F108" s="88">
        <v>0</v>
      </c>
      <c r="G108" s="88">
        <v>0</v>
      </c>
      <c r="H108" s="67">
        <f t="shared" ref="H108" si="18">SUMPRODUCT(F108:G108)*D108</f>
        <v>0</v>
      </c>
      <c r="I108" s="126"/>
      <c r="J108" s="98"/>
    </row>
    <row r="109" spans="1:10" ht="38.25" x14ac:dyDescent="0.2">
      <c r="A109" s="75" t="s">
        <v>48</v>
      </c>
      <c r="B109" s="94"/>
      <c r="C109" s="71" t="s">
        <v>86</v>
      </c>
      <c r="D109" s="68">
        <v>2</v>
      </c>
      <c r="E109" s="66" t="s">
        <v>72</v>
      </c>
      <c r="F109" s="88">
        <v>0</v>
      </c>
      <c r="G109" s="88">
        <v>0</v>
      </c>
      <c r="H109" s="67">
        <f t="shared" ref="H109" si="19">SUMPRODUCT(F109:G109)*D109</f>
        <v>0</v>
      </c>
      <c r="I109" s="126"/>
      <c r="J109" s="98"/>
    </row>
    <row r="110" spans="1:10" ht="38.25" x14ac:dyDescent="0.2">
      <c r="A110" s="75" t="s">
        <v>52</v>
      </c>
      <c r="B110" s="94"/>
      <c r="C110" s="71" t="s">
        <v>95</v>
      </c>
      <c r="D110" s="68">
        <v>4</v>
      </c>
      <c r="E110" s="66" t="s">
        <v>72</v>
      </c>
      <c r="F110" s="88">
        <v>0</v>
      </c>
      <c r="G110" s="88">
        <v>0</v>
      </c>
      <c r="H110" s="67">
        <f t="shared" ref="H110" si="20">SUMPRODUCT(F110:G110)*D110</f>
        <v>0</v>
      </c>
      <c r="I110" s="126"/>
      <c r="J110" s="111"/>
    </row>
    <row r="111" spans="1:10" x14ac:dyDescent="0.2">
      <c r="A111" s="75"/>
      <c r="B111" s="94"/>
      <c r="C111" s="69" t="s">
        <v>57</v>
      </c>
      <c r="D111" s="68"/>
      <c r="E111" s="66"/>
      <c r="F111" s="70">
        <f>SUMPRODUCT(F108:F110,$D108:$D110)</f>
        <v>0</v>
      </c>
      <c r="G111" s="70">
        <f>SUMPRODUCT(G108:G110,$D108:$D110)</f>
        <v>0</v>
      </c>
      <c r="H111" s="70">
        <f>SUM(H108:H110)</f>
        <v>0</v>
      </c>
    </row>
    <row r="112" spans="1:10" x14ac:dyDescent="0.2">
      <c r="A112" s="74">
        <v>5</v>
      </c>
      <c r="B112" s="94"/>
      <c r="C112" s="65" t="s">
        <v>83</v>
      </c>
      <c r="D112" s="68"/>
      <c r="E112" s="66"/>
      <c r="F112" s="67"/>
      <c r="G112" s="67"/>
      <c r="H112" s="67"/>
    </row>
    <row r="113" spans="1:15" x14ac:dyDescent="0.2">
      <c r="A113" s="75" t="s">
        <v>18</v>
      </c>
      <c r="B113" s="94"/>
      <c r="C113" s="71" t="s">
        <v>82</v>
      </c>
      <c r="D113" s="68">
        <v>1</v>
      </c>
      <c r="E113" s="78" t="s">
        <v>72</v>
      </c>
      <c r="F113" s="88">
        <v>0</v>
      </c>
      <c r="G113" s="88">
        <v>0</v>
      </c>
      <c r="H113" s="67">
        <f t="shared" ref="H113" si="21">SUM(F113:G113)*D113</f>
        <v>0</v>
      </c>
      <c r="I113" s="126"/>
      <c r="J113" s="96"/>
    </row>
    <row r="114" spans="1:15" x14ac:dyDescent="0.2">
      <c r="A114" s="75" t="s">
        <v>20</v>
      </c>
      <c r="B114" s="94"/>
      <c r="C114" s="143" t="s">
        <v>227</v>
      </c>
      <c r="D114" s="68">
        <v>1</v>
      </c>
      <c r="E114" s="78" t="s">
        <v>85</v>
      </c>
      <c r="F114" s="88">
        <v>0</v>
      </c>
      <c r="G114" s="88">
        <v>0</v>
      </c>
      <c r="H114" s="67">
        <f>SUM(F114:G114)*D114</f>
        <v>0</v>
      </c>
      <c r="I114" s="126"/>
      <c r="J114" s="96"/>
    </row>
    <row r="115" spans="1:15" x14ac:dyDescent="0.2">
      <c r="A115" s="75" t="s">
        <v>22</v>
      </c>
      <c r="B115" s="94"/>
      <c r="C115" s="71" t="s">
        <v>94</v>
      </c>
      <c r="D115" s="68">
        <v>1</v>
      </c>
      <c r="E115" s="78" t="s">
        <v>90</v>
      </c>
      <c r="F115" s="67" t="s">
        <v>228</v>
      </c>
      <c r="G115" s="88">
        <v>0</v>
      </c>
      <c r="H115" s="67">
        <f>SUM(F115:G115)*D115</f>
        <v>0</v>
      </c>
      <c r="I115" s="126"/>
      <c r="J115" s="96"/>
    </row>
    <row r="116" spans="1:15" x14ac:dyDescent="0.2">
      <c r="A116" s="75"/>
      <c r="B116" s="94"/>
      <c r="C116" s="69" t="s">
        <v>58</v>
      </c>
      <c r="D116" s="68"/>
      <c r="E116" s="66"/>
      <c r="F116" s="70">
        <f>SUMPRODUCT(F113:F115,$D113:$D115)</f>
        <v>0</v>
      </c>
      <c r="G116" s="70">
        <f>SUMPRODUCT(G113:G115,$D113:$D115)</f>
        <v>0</v>
      </c>
      <c r="H116" s="70">
        <f>SUM(H113:H115)</f>
        <v>0</v>
      </c>
    </row>
    <row r="117" spans="1:15" x14ac:dyDescent="0.2">
      <c r="A117" s="134"/>
      <c r="B117" s="94"/>
      <c r="C117" s="163" t="s">
        <v>112</v>
      </c>
      <c r="D117" s="163"/>
      <c r="E117" s="163"/>
      <c r="F117" s="70">
        <f>F94+F111+F106+F98+F116</f>
        <v>0</v>
      </c>
      <c r="G117" s="70">
        <f>G94+G111+G106+G98+G116</f>
        <v>0</v>
      </c>
      <c r="H117" s="70">
        <f>H94+H111+H106+H98+H116</f>
        <v>0</v>
      </c>
    </row>
    <row r="118" spans="1:15" x14ac:dyDescent="0.2">
      <c r="A118" s="8"/>
      <c r="B118" s="134"/>
      <c r="C118" s="163" t="s">
        <v>113</v>
      </c>
      <c r="D118" s="163"/>
      <c r="E118" s="163"/>
      <c r="F118" s="70">
        <f>TRUNC(F117*(1+$H$3),2)</f>
        <v>0</v>
      </c>
      <c r="G118" s="70">
        <f>TRUNC(G117*(1+$H$3),2)</f>
        <v>0</v>
      </c>
      <c r="H118" s="70">
        <f>TRUNC(H117*(1+$H$3),2)</f>
        <v>0</v>
      </c>
      <c r="L118" s="92"/>
      <c r="M118" s="92"/>
      <c r="N118" s="92"/>
      <c r="O118" s="92"/>
    </row>
    <row r="119" spans="1:15" x14ac:dyDescent="0.2">
      <c r="A119" s="165" t="s">
        <v>124</v>
      </c>
      <c r="B119" s="165"/>
      <c r="C119" s="165"/>
      <c r="D119" s="164" t="s">
        <v>0</v>
      </c>
      <c r="E119" s="162" t="s">
        <v>42</v>
      </c>
      <c r="F119" s="161" t="s">
        <v>41</v>
      </c>
      <c r="G119" s="161"/>
      <c r="H119" s="161" t="s">
        <v>65</v>
      </c>
      <c r="L119" s="92"/>
      <c r="M119" s="92"/>
      <c r="N119" s="92"/>
      <c r="O119" s="92"/>
    </row>
    <row r="120" spans="1:15" ht="25.5" customHeight="1" x14ac:dyDescent="0.2">
      <c r="A120" s="165"/>
      <c r="B120" s="165"/>
      <c r="C120" s="165"/>
      <c r="D120" s="164"/>
      <c r="E120" s="162"/>
      <c r="F120" s="133" t="s">
        <v>1</v>
      </c>
      <c r="G120" s="133" t="s">
        <v>3</v>
      </c>
      <c r="H120" s="161"/>
      <c r="L120" s="92"/>
      <c r="M120" s="92"/>
      <c r="N120" s="92"/>
      <c r="O120" s="92"/>
    </row>
    <row r="121" spans="1:15" ht="25.5" x14ac:dyDescent="0.2">
      <c r="A121" s="112" t="s">
        <v>107</v>
      </c>
      <c r="B121" s="74"/>
      <c r="C121" s="65" t="s">
        <v>264</v>
      </c>
      <c r="D121" s="66"/>
      <c r="E121" s="66"/>
      <c r="F121" s="67"/>
      <c r="G121" s="67"/>
      <c r="H121" s="67"/>
      <c r="L121" s="92"/>
      <c r="M121" s="92"/>
      <c r="N121" s="92"/>
      <c r="O121" s="92"/>
    </row>
    <row r="122" spans="1:15" x14ac:dyDescent="0.2">
      <c r="A122" s="74">
        <v>1</v>
      </c>
      <c r="B122" s="94"/>
      <c r="C122" s="65" t="s">
        <v>68</v>
      </c>
      <c r="D122" s="66"/>
      <c r="E122" s="66"/>
      <c r="F122" s="67"/>
      <c r="G122" s="67"/>
      <c r="H122" s="67"/>
      <c r="L122" s="92"/>
      <c r="M122" s="92"/>
      <c r="N122" s="92"/>
      <c r="O122" s="92"/>
    </row>
    <row r="123" spans="1:15" x14ac:dyDescent="0.2">
      <c r="A123" s="75" t="s">
        <v>8</v>
      </c>
      <c r="B123" s="94"/>
      <c r="C123" s="71" t="s">
        <v>69</v>
      </c>
      <c r="D123" s="68">
        <v>1</v>
      </c>
      <c r="E123" s="78" t="s">
        <v>72</v>
      </c>
      <c r="F123" s="67" t="s">
        <v>228</v>
      </c>
      <c r="G123" s="88">
        <v>0</v>
      </c>
      <c r="H123" s="67">
        <f>SUM(F123:G123)*D123</f>
        <v>0</v>
      </c>
      <c r="I123" s="126"/>
      <c r="J123" s="111"/>
      <c r="L123" s="92"/>
      <c r="M123" s="92"/>
      <c r="N123" s="92"/>
      <c r="O123" s="92"/>
    </row>
    <row r="124" spans="1:15" x14ac:dyDescent="0.2">
      <c r="A124" s="75"/>
      <c r="B124" s="94"/>
      <c r="C124" s="69" t="s">
        <v>54</v>
      </c>
      <c r="D124" s="68"/>
      <c r="E124" s="66"/>
      <c r="F124" s="70">
        <f>SUMPRODUCT(F122:F123,$D122:$D123)</f>
        <v>0</v>
      </c>
      <c r="G124" s="70">
        <f>SUMPRODUCT(G123:G123,$D123:$D123)</f>
        <v>0</v>
      </c>
      <c r="H124" s="70">
        <f>SUM(H123:H123)</f>
        <v>0</v>
      </c>
      <c r="L124" s="92"/>
      <c r="M124" s="92"/>
      <c r="N124" s="92"/>
      <c r="O124" s="92"/>
    </row>
    <row r="125" spans="1:15" x14ac:dyDescent="0.2">
      <c r="A125" s="74">
        <v>2</v>
      </c>
      <c r="B125" s="94"/>
      <c r="C125" s="65" t="s">
        <v>49</v>
      </c>
      <c r="D125" s="66"/>
      <c r="E125" s="66"/>
      <c r="F125" s="67"/>
      <c r="G125" s="67"/>
      <c r="H125" s="67"/>
      <c r="L125" s="92"/>
      <c r="M125" s="92"/>
      <c r="N125" s="92"/>
      <c r="O125" s="92"/>
    </row>
    <row r="126" spans="1:15" ht="25.5" x14ac:dyDescent="0.2">
      <c r="A126" s="75" t="s">
        <v>43</v>
      </c>
      <c r="B126" s="94"/>
      <c r="C126" s="71" t="s">
        <v>126</v>
      </c>
      <c r="D126" s="68">
        <v>1</v>
      </c>
      <c r="E126" s="78" t="s">
        <v>72</v>
      </c>
      <c r="F126" s="88">
        <v>0</v>
      </c>
      <c r="G126" s="88">
        <v>0</v>
      </c>
      <c r="H126" s="67">
        <f t="shared" ref="H126" si="22">SUM(F126:G126)*D126</f>
        <v>0</v>
      </c>
      <c r="I126" s="126"/>
      <c r="L126" s="92"/>
      <c r="M126" s="92"/>
      <c r="N126" s="92"/>
      <c r="O126" s="92"/>
    </row>
    <row r="127" spans="1:15" ht="25.5" x14ac:dyDescent="0.2">
      <c r="A127" s="75" t="s">
        <v>44</v>
      </c>
      <c r="B127" s="94"/>
      <c r="C127" s="71" t="s">
        <v>50</v>
      </c>
      <c r="D127" s="68">
        <v>1</v>
      </c>
      <c r="E127" s="78" t="s">
        <v>72</v>
      </c>
      <c r="F127" s="88">
        <v>0</v>
      </c>
      <c r="G127" s="88">
        <v>0</v>
      </c>
      <c r="H127" s="67">
        <f>SUM(F127:G127)*D127</f>
        <v>0</v>
      </c>
      <c r="I127" s="126"/>
    </row>
    <row r="128" spans="1:15" ht="42" customHeight="1" x14ac:dyDescent="0.2">
      <c r="A128" s="75" t="s">
        <v>189</v>
      </c>
      <c r="B128" s="94"/>
      <c r="C128" s="71" t="s">
        <v>128</v>
      </c>
      <c r="D128" s="68">
        <v>1</v>
      </c>
      <c r="E128" s="66" t="s">
        <v>6</v>
      </c>
      <c r="F128" s="88">
        <v>0</v>
      </c>
      <c r="G128" s="67" t="s">
        <v>228</v>
      </c>
      <c r="H128" s="67">
        <f t="shared" ref="H128" si="23">SUM(F128:G128)*D128</f>
        <v>0</v>
      </c>
      <c r="I128" s="126"/>
    </row>
    <row r="129" spans="1:12" x14ac:dyDescent="0.2">
      <c r="A129" s="75"/>
      <c r="B129" s="94"/>
      <c r="C129" s="69" t="s">
        <v>55</v>
      </c>
      <c r="D129" s="68"/>
      <c r="E129" s="66"/>
      <c r="F129" s="70">
        <f>SUMPRODUCT(F126:F128,$D126:$D128)</f>
        <v>0</v>
      </c>
      <c r="G129" s="70">
        <f>SUMPRODUCT(G126:G128,$D126:$D128)</f>
        <v>0</v>
      </c>
      <c r="H129" s="70">
        <f>SUM(H126:H128)</f>
        <v>0</v>
      </c>
    </row>
    <row r="130" spans="1:12" x14ac:dyDescent="0.2">
      <c r="A130" s="74">
        <v>3</v>
      </c>
      <c r="B130" s="94"/>
      <c r="C130" s="65" t="s">
        <v>71</v>
      </c>
      <c r="D130" s="68"/>
      <c r="E130" s="66"/>
      <c r="F130" s="67"/>
      <c r="G130" s="67"/>
      <c r="H130" s="67"/>
    </row>
    <row r="131" spans="1:12" ht="23.25" customHeight="1" x14ac:dyDescent="0.2">
      <c r="A131" s="75" t="s">
        <v>45</v>
      </c>
      <c r="B131" s="94"/>
      <c r="C131" s="71" t="s">
        <v>260</v>
      </c>
      <c r="D131" s="68">
        <v>1</v>
      </c>
      <c r="E131" s="78" t="s">
        <v>72</v>
      </c>
      <c r="F131" s="88">
        <v>0</v>
      </c>
      <c r="G131" s="88">
        <v>0</v>
      </c>
      <c r="H131" s="67">
        <f t="shared" ref="H131:H134" si="24">SUM(F131:G131)*D131</f>
        <v>0</v>
      </c>
      <c r="I131" s="126"/>
    </row>
    <row r="132" spans="1:12" ht="25.5" x14ac:dyDescent="0.2">
      <c r="A132" s="75" t="s">
        <v>46</v>
      </c>
      <c r="B132" s="94"/>
      <c r="C132" s="71" t="s">
        <v>261</v>
      </c>
      <c r="D132" s="68">
        <v>1</v>
      </c>
      <c r="E132" s="78" t="s">
        <v>72</v>
      </c>
      <c r="F132" s="88">
        <v>0</v>
      </c>
      <c r="G132" s="88">
        <v>0</v>
      </c>
      <c r="H132" s="67">
        <f t="shared" si="24"/>
        <v>0</v>
      </c>
      <c r="I132" s="126"/>
    </row>
    <row r="133" spans="1:12" ht="25.5" x14ac:dyDescent="0.2">
      <c r="A133" s="75" t="s">
        <v>74</v>
      </c>
      <c r="B133" s="94"/>
      <c r="C133" s="71" t="s">
        <v>265</v>
      </c>
      <c r="D133" s="68">
        <v>10</v>
      </c>
      <c r="E133" s="78" t="s">
        <v>72</v>
      </c>
      <c r="F133" s="88">
        <v>0</v>
      </c>
      <c r="G133" s="88">
        <v>0</v>
      </c>
      <c r="H133" s="67">
        <f t="shared" si="24"/>
        <v>0</v>
      </c>
      <c r="I133" s="126"/>
      <c r="L133" s="89"/>
    </row>
    <row r="134" spans="1:12" ht="25.5" x14ac:dyDescent="0.2">
      <c r="A134" s="75" t="s">
        <v>75</v>
      </c>
      <c r="B134" s="94"/>
      <c r="C134" s="79" t="s">
        <v>73</v>
      </c>
      <c r="D134" s="68">
        <v>2</v>
      </c>
      <c r="E134" s="78" t="s">
        <v>72</v>
      </c>
      <c r="F134" s="88">
        <v>0</v>
      </c>
      <c r="G134" s="88">
        <v>0</v>
      </c>
      <c r="H134" s="67">
        <f t="shared" si="24"/>
        <v>0</v>
      </c>
      <c r="I134" s="126"/>
    </row>
    <row r="135" spans="1:12" ht="25.5" x14ac:dyDescent="0.2">
      <c r="A135" s="75" t="s">
        <v>76</v>
      </c>
      <c r="B135" s="94"/>
      <c r="C135" s="71" t="s">
        <v>263</v>
      </c>
      <c r="D135" s="68">
        <v>2</v>
      </c>
      <c r="E135" s="78" t="s">
        <v>72</v>
      </c>
      <c r="F135" s="88">
        <v>0</v>
      </c>
      <c r="G135" s="67" t="s">
        <v>228</v>
      </c>
      <c r="H135" s="67">
        <f t="shared" ref="H135" si="25">SUM(F135:G135)*D135</f>
        <v>0</v>
      </c>
      <c r="I135" s="126"/>
    </row>
    <row r="136" spans="1:12" ht="22.5" customHeight="1" x14ac:dyDescent="0.2">
      <c r="A136" s="75" t="s">
        <v>195</v>
      </c>
      <c r="B136" s="94"/>
      <c r="C136" s="71" t="s">
        <v>84</v>
      </c>
      <c r="D136" s="68">
        <v>6</v>
      </c>
      <c r="E136" s="66" t="s">
        <v>85</v>
      </c>
      <c r="F136" s="76">
        <v>0</v>
      </c>
      <c r="G136" s="76">
        <v>0</v>
      </c>
      <c r="H136" s="67">
        <f t="shared" ref="H136" si="26">SUMPRODUCT(F136:G136)*D136</f>
        <v>0</v>
      </c>
      <c r="I136" s="126"/>
    </row>
    <row r="137" spans="1:12" x14ac:dyDescent="0.2">
      <c r="A137" s="75"/>
      <c r="B137" s="94"/>
      <c r="C137" s="69" t="s">
        <v>56</v>
      </c>
      <c r="D137" s="68"/>
      <c r="E137" s="66"/>
      <c r="F137" s="70">
        <f>SUMPRODUCT(F131:F136,$D131:$D136)</f>
        <v>0</v>
      </c>
      <c r="G137" s="70">
        <f>SUMPRODUCT(G131:G136,$D131:$D136)</f>
        <v>0</v>
      </c>
      <c r="H137" s="70">
        <f>SUM(H131:H136)</f>
        <v>0</v>
      </c>
    </row>
    <row r="138" spans="1:12" x14ac:dyDescent="0.2">
      <c r="A138" s="74">
        <v>4</v>
      </c>
      <c r="B138" s="94"/>
      <c r="C138" s="65" t="s">
        <v>51</v>
      </c>
      <c r="D138" s="66"/>
      <c r="E138" s="66"/>
      <c r="F138" s="67"/>
      <c r="G138" s="67"/>
      <c r="H138" s="67"/>
    </row>
    <row r="139" spans="1:12" ht="38.25" x14ac:dyDescent="0.2">
      <c r="A139" s="75" t="s">
        <v>47</v>
      </c>
      <c r="B139" s="94"/>
      <c r="C139" s="71" t="s">
        <v>89</v>
      </c>
      <c r="D139" s="68">
        <v>4</v>
      </c>
      <c r="E139" s="66" t="s">
        <v>72</v>
      </c>
      <c r="F139" s="88">
        <v>0</v>
      </c>
      <c r="G139" s="88">
        <v>0</v>
      </c>
      <c r="H139" s="67">
        <f t="shared" ref="H139" si="27">SUMPRODUCT(F139:G139)*D139</f>
        <v>0</v>
      </c>
      <c r="I139" s="126"/>
      <c r="J139" s="98"/>
    </row>
    <row r="140" spans="1:12" ht="38.25" x14ac:dyDescent="0.2">
      <c r="A140" s="75" t="s">
        <v>48</v>
      </c>
      <c r="B140" s="94"/>
      <c r="C140" s="71" t="s">
        <v>86</v>
      </c>
      <c r="D140" s="68">
        <v>4</v>
      </c>
      <c r="E140" s="66" t="s">
        <v>72</v>
      </c>
      <c r="F140" s="88">
        <v>0</v>
      </c>
      <c r="G140" s="88">
        <v>0</v>
      </c>
      <c r="H140" s="67">
        <f t="shared" ref="H140" si="28">SUMPRODUCT(F140:G140)*D140</f>
        <v>0</v>
      </c>
      <c r="I140" s="126"/>
      <c r="J140" s="98"/>
    </row>
    <row r="141" spans="1:12" ht="38.25" x14ac:dyDescent="0.2">
      <c r="A141" s="75" t="s">
        <v>52</v>
      </c>
      <c r="B141" s="94"/>
      <c r="C141" s="71" t="s">
        <v>95</v>
      </c>
      <c r="D141" s="68">
        <v>8</v>
      </c>
      <c r="E141" s="66" t="s">
        <v>72</v>
      </c>
      <c r="F141" s="88">
        <v>0</v>
      </c>
      <c r="G141" s="88">
        <v>0</v>
      </c>
      <c r="H141" s="67">
        <f t="shared" ref="H141" si="29">SUMPRODUCT(F141:G141)*D141</f>
        <v>0</v>
      </c>
      <c r="I141" s="126"/>
      <c r="J141" s="111"/>
    </row>
    <row r="142" spans="1:12" x14ac:dyDescent="0.2">
      <c r="A142" s="75"/>
      <c r="B142" s="94"/>
      <c r="C142" s="69" t="s">
        <v>57</v>
      </c>
      <c r="D142" s="68"/>
      <c r="E142" s="66"/>
      <c r="F142" s="70">
        <f>SUMPRODUCT(F139:F141,$D139:$D141)</f>
        <v>0</v>
      </c>
      <c r="G142" s="70">
        <f>SUMPRODUCT(G139:G141,$D139:$D141)</f>
        <v>0</v>
      </c>
      <c r="H142" s="70">
        <f>SUM(H139:H141)</f>
        <v>0</v>
      </c>
    </row>
    <row r="143" spans="1:12" x14ac:dyDescent="0.2">
      <c r="A143" s="74">
        <v>5</v>
      </c>
      <c r="B143" s="94"/>
      <c r="C143" s="65" t="s">
        <v>83</v>
      </c>
      <c r="D143" s="68"/>
      <c r="E143" s="66"/>
      <c r="F143" s="67"/>
      <c r="G143" s="67"/>
      <c r="H143" s="67"/>
    </row>
    <row r="144" spans="1:12" x14ac:dyDescent="0.2">
      <c r="A144" s="75" t="s">
        <v>18</v>
      </c>
      <c r="B144" s="94"/>
      <c r="C144" s="71" t="s">
        <v>82</v>
      </c>
      <c r="D144" s="68">
        <v>1</v>
      </c>
      <c r="E144" s="78" t="s">
        <v>72</v>
      </c>
      <c r="F144" s="88">
        <v>0</v>
      </c>
      <c r="G144" s="88">
        <v>0</v>
      </c>
      <c r="H144" s="67">
        <f t="shared" ref="H144" si="30">SUM(F144:G144)*D144</f>
        <v>0</v>
      </c>
      <c r="I144" s="126"/>
      <c r="J144" s="96"/>
    </row>
    <row r="145" spans="1:10" x14ac:dyDescent="0.2">
      <c r="A145" s="75"/>
      <c r="B145" s="94"/>
      <c r="C145" s="69" t="s">
        <v>58</v>
      </c>
      <c r="D145" s="68"/>
      <c r="E145" s="66"/>
      <c r="F145" s="70">
        <f>SUMPRODUCT(F144:F144,$D144:$D144)</f>
        <v>0</v>
      </c>
      <c r="G145" s="70">
        <f>SUMPRODUCT(G144:G144,$D144:$D144)</f>
        <v>0</v>
      </c>
      <c r="H145" s="70">
        <f>SUM(H144:H144)</f>
        <v>0</v>
      </c>
    </row>
    <row r="146" spans="1:10" x14ac:dyDescent="0.2">
      <c r="A146" s="134"/>
      <c r="B146" s="94"/>
      <c r="C146" s="163" t="s">
        <v>120</v>
      </c>
      <c r="D146" s="163"/>
      <c r="E146" s="163"/>
      <c r="F146" s="70">
        <f>F124+F142+F137+F12+F145+F129</f>
        <v>0</v>
      </c>
      <c r="G146" s="70">
        <f>G124+G142+G137+G129+G145</f>
        <v>0</v>
      </c>
      <c r="H146" s="70">
        <f>H124+H142+H137+H129+H145</f>
        <v>0</v>
      </c>
    </row>
    <row r="147" spans="1:10" x14ac:dyDescent="0.2">
      <c r="A147" s="134"/>
      <c r="B147" s="94"/>
      <c r="C147" s="163" t="s">
        <v>121</v>
      </c>
      <c r="D147" s="163"/>
      <c r="E147" s="163"/>
      <c r="F147" s="70">
        <f>TRUNC(F146*(1+$H$3),2)</f>
        <v>0</v>
      </c>
      <c r="G147" s="70">
        <f>TRUNC(G146*(1+$H$3),2)</f>
        <v>0</v>
      </c>
      <c r="H147" s="70">
        <f>TRUNC(H146*(1+$H$3),2)</f>
        <v>0</v>
      </c>
    </row>
    <row r="148" spans="1:10" x14ac:dyDescent="0.2">
      <c r="A148" s="165" t="s">
        <v>129</v>
      </c>
      <c r="B148" s="165"/>
      <c r="C148" s="165"/>
      <c r="D148" s="164" t="s">
        <v>0</v>
      </c>
      <c r="E148" s="162" t="s">
        <v>42</v>
      </c>
      <c r="F148" s="161" t="s">
        <v>41</v>
      </c>
      <c r="G148" s="161"/>
      <c r="H148" s="161" t="s">
        <v>65</v>
      </c>
    </row>
    <row r="149" spans="1:10" ht="21.75" customHeight="1" x14ac:dyDescent="0.2">
      <c r="A149" s="165"/>
      <c r="B149" s="165"/>
      <c r="C149" s="165"/>
      <c r="D149" s="164"/>
      <c r="E149" s="162"/>
      <c r="F149" s="133" t="s">
        <v>1</v>
      </c>
      <c r="G149" s="133" t="s">
        <v>3</v>
      </c>
      <c r="H149" s="161"/>
    </row>
    <row r="150" spans="1:10" ht="25.5" x14ac:dyDescent="0.2">
      <c r="A150" s="136" t="s">
        <v>107</v>
      </c>
      <c r="B150" s="74"/>
      <c r="C150" s="65" t="s">
        <v>130</v>
      </c>
      <c r="D150" s="66"/>
      <c r="E150" s="66"/>
      <c r="F150" s="67"/>
      <c r="G150" s="67"/>
      <c r="H150" s="67"/>
    </row>
    <row r="151" spans="1:10" x14ac:dyDescent="0.2">
      <c r="A151" s="74">
        <v>1</v>
      </c>
      <c r="B151" s="94"/>
      <c r="C151" s="65" t="s">
        <v>68</v>
      </c>
      <c r="D151" s="66"/>
      <c r="E151" s="66"/>
      <c r="F151" s="67"/>
      <c r="G151" s="67"/>
      <c r="H151" s="67"/>
    </row>
    <row r="152" spans="1:10" x14ac:dyDescent="0.2">
      <c r="A152" s="75" t="s">
        <v>8</v>
      </c>
      <c r="B152" s="94"/>
      <c r="C152" s="71" t="s">
        <v>69</v>
      </c>
      <c r="D152" s="68">
        <v>1</v>
      </c>
      <c r="E152" s="78" t="s">
        <v>72</v>
      </c>
      <c r="F152" s="67" t="s">
        <v>228</v>
      </c>
      <c r="G152" s="88">
        <v>0</v>
      </c>
      <c r="H152" s="67">
        <f>SUM(F152:G152)*D152</f>
        <v>0</v>
      </c>
      <c r="I152" s="126"/>
      <c r="J152" s="111"/>
    </row>
    <row r="153" spans="1:10" x14ac:dyDescent="0.2">
      <c r="A153" s="75"/>
      <c r="B153" s="94"/>
      <c r="C153" s="69" t="s">
        <v>54</v>
      </c>
      <c r="D153" s="68"/>
      <c r="E153" s="66"/>
      <c r="F153" s="70">
        <f>SUMPRODUCT(F151:F152,$D151:$D152)</f>
        <v>0</v>
      </c>
      <c r="G153" s="70">
        <f>SUMPRODUCT(G152:G152,$D152:$D152)</f>
        <v>0</v>
      </c>
      <c r="H153" s="70">
        <f>SUM(H152:H152)</f>
        <v>0</v>
      </c>
    </row>
    <row r="154" spans="1:10" x14ac:dyDescent="0.2">
      <c r="A154" s="74">
        <v>2</v>
      </c>
      <c r="B154" s="94"/>
      <c r="C154" s="65" t="s">
        <v>49</v>
      </c>
      <c r="D154" s="66"/>
      <c r="E154" s="66"/>
      <c r="F154" s="67"/>
      <c r="G154" s="67"/>
      <c r="H154" s="67"/>
    </row>
    <row r="155" spans="1:10" ht="25.5" x14ac:dyDescent="0.2">
      <c r="A155" s="75" t="s">
        <v>43</v>
      </c>
      <c r="B155" s="94"/>
      <c r="C155" s="71" t="s">
        <v>50</v>
      </c>
      <c r="D155" s="68">
        <v>2</v>
      </c>
      <c r="E155" s="78" t="s">
        <v>72</v>
      </c>
      <c r="F155" s="88">
        <v>0</v>
      </c>
      <c r="G155" s="88">
        <v>0</v>
      </c>
      <c r="H155" s="67">
        <f>SUM(F155:G155)*D155</f>
        <v>0</v>
      </c>
      <c r="I155" s="126"/>
    </row>
    <row r="156" spans="1:10" x14ac:dyDescent="0.2">
      <c r="A156" s="75"/>
      <c r="B156" s="94"/>
      <c r="C156" s="69" t="s">
        <v>55</v>
      </c>
      <c r="D156" s="68"/>
      <c r="E156" s="66"/>
      <c r="F156" s="70">
        <f>SUMPRODUCT(F155:F155,$D155:$D155)</f>
        <v>0</v>
      </c>
      <c r="G156" s="70">
        <f>SUMPRODUCT(G155:G155,$D155:$D155)</f>
        <v>0</v>
      </c>
      <c r="H156" s="70">
        <f>SUM(H155:H155)</f>
        <v>0</v>
      </c>
    </row>
    <row r="157" spans="1:10" x14ac:dyDescent="0.2">
      <c r="A157" s="74">
        <v>3</v>
      </c>
      <c r="B157" s="94"/>
      <c r="C157" s="65" t="s">
        <v>71</v>
      </c>
      <c r="D157" s="68"/>
      <c r="E157" s="66"/>
      <c r="F157" s="67"/>
      <c r="G157" s="67"/>
      <c r="H157" s="67"/>
    </row>
    <row r="158" spans="1:10" ht="23.25" customHeight="1" x14ac:dyDescent="0.2">
      <c r="A158" s="75" t="s">
        <v>45</v>
      </c>
      <c r="B158" s="94"/>
      <c r="C158" s="71" t="s">
        <v>266</v>
      </c>
      <c r="D158" s="68">
        <v>2</v>
      </c>
      <c r="E158" s="78" t="s">
        <v>72</v>
      </c>
      <c r="F158" s="88">
        <v>0</v>
      </c>
      <c r="G158" s="88">
        <v>0</v>
      </c>
      <c r="H158" s="67">
        <f t="shared" ref="H158:H159" si="31">SUM(F158:G158)*D158</f>
        <v>0</v>
      </c>
      <c r="I158" s="126"/>
    </row>
    <row r="159" spans="1:10" ht="25.5" x14ac:dyDescent="0.2">
      <c r="A159" s="75" t="s">
        <v>46</v>
      </c>
      <c r="B159" s="94"/>
      <c r="C159" s="71" t="s">
        <v>267</v>
      </c>
      <c r="D159" s="68">
        <v>3</v>
      </c>
      <c r="E159" s="78" t="s">
        <v>72</v>
      </c>
      <c r="F159" s="88">
        <v>0</v>
      </c>
      <c r="G159" s="88">
        <v>0</v>
      </c>
      <c r="H159" s="67">
        <f t="shared" si="31"/>
        <v>0</v>
      </c>
      <c r="I159" s="126"/>
    </row>
    <row r="160" spans="1:10" x14ac:dyDescent="0.2">
      <c r="A160" s="75" t="s">
        <v>74</v>
      </c>
      <c r="B160" s="94"/>
      <c r="C160" s="71" t="s">
        <v>84</v>
      </c>
      <c r="D160" s="68">
        <v>2</v>
      </c>
      <c r="E160" s="66" t="s">
        <v>85</v>
      </c>
      <c r="F160" s="76">
        <v>0</v>
      </c>
      <c r="G160" s="76">
        <v>0</v>
      </c>
      <c r="H160" s="67">
        <f t="shared" ref="H160" si="32">SUMPRODUCT(F160:G160)*D160</f>
        <v>0</v>
      </c>
      <c r="I160" s="126"/>
    </row>
    <row r="161" spans="1:10" x14ac:dyDescent="0.2">
      <c r="A161" s="75"/>
      <c r="B161" s="94"/>
      <c r="C161" s="69" t="s">
        <v>56</v>
      </c>
      <c r="D161" s="68"/>
      <c r="E161" s="66"/>
      <c r="F161" s="70">
        <f>SUMPRODUCT(F158:F160,$D158:$D160)</f>
        <v>0</v>
      </c>
      <c r="G161" s="70">
        <f>SUMPRODUCT(G158:G160,$D158:$D160)</f>
        <v>0</v>
      </c>
      <c r="H161" s="70">
        <f>SUM(H158:H160)</f>
        <v>0</v>
      </c>
    </row>
    <row r="162" spans="1:10" x14ac:dyDescent="0.2">
      <c r="A162" s="74">
        <v>4</v>
      </c>
      <c r="B162" s="94"/>
      <c r="C162" s="65" t="s">
        <v>51</v>
      </c>
      <c r="D162" s="66"/>
      <c r="E162" s="66"/>
      <c r="F162" s="67"/>
      <c r="G162" s="67"/>
      <c r="H162" s="67"/>
    </row>
    <row r="163" spans="1:10" ht="39" customHeight="1" x14ac:dyDescent="0.2">
      <c r="A163" s="75" t="s">
        <v>47</v>
      </c>
      <c r="B163" s="94"/>
      <c r="C163" s="71" t="s">
        <v>77</v>
      </c>
      <c r="D163" s="68">
        <v>3</v>
      </c>
      <c r="E163" s="66" t="s">
        <v>72</v>
      </c>
      <c r="F163" s="88">
        <v>0</v>
      </c>
      <c r="G163" s="88">
        <v>0</v>
      </c>
      <c r="H163" s="67">
        <f t="shared" ref="H163" si="33">SUMPRODUCT(F163:G163)*D163</f>
        <v>0</v>
      </c>
      <c r="I163" s="126"/>
      <c r="J163" s="98"/>
    </row>
    <row r="164" spans="1:10" ht="38.25" x14ac:dyDescent="0.2">
      <c r="A164" s="75" t="s">
        <v>48</v>
      </c>
      <c r="B164" s="94"/>
      <c r="C164" s="71" t="s">
        <v>87</v>
      </c>
      <c r="D164" s="68">
        <v>3</v>
      </c>
      <c r="E164" s="66" t="s">
        <v>72</v>
      </c>
      <c r="F164" s="88">
        <v>0</v>
      </c>
      <c r="G164" s="88">
        <v>0</v>
      </c>
      <c r="H164" s="67">
        <f t="shared" ref="H164" si="34">SUMPRODUCT(F164:G164)*D164</f>
        <v>0</v>
      </c>
      <c r="I164" s="126"/>
      <c r="J164" s="111"/>
    </row>
    <row r="165" spans="1:10" x14ac:dyDescent="0.2">
      <c r="A165" s="75"/>
      <c r="B165" s="94"/>
      <c r="C165" s="69" t="s">
        <v>57</v>
      </c>
      <c r="D165" s="68"/>
      <c r="E165" s="66"/>
      <c r="F165" s="70">
        <f>SUMPRODUCT(F163:F164,$D163:$D164)</f>
        <v>0</v>
      </c>
      <c r="G165" s="70">
        <f>SUMPRODUCT(G163:G164,$D163:$D164)</f>
        <v>0</v>
      </c>
      <c r="H165" s="70">
        <f>SUM(H163:H164)</f>
        <v>0</v>
      </c>
    </row>
    <row r="166" spans="1:10" x14ac:dyDescent="0.2">
      <c r="A166" s="74" t="s">
        <v>110</v>
      </c>
      <c r="B166" s="94"/>
      <c r="C166" s="65" t="s">
        <v>83</v>
      </c>
      <c r="D166" s="68"/>
      <c r="E166" s="66"/>
      <c r="F166" s="67"/>
      <c r="G166" s="67"/>
      <c r="H166" s="70"/>
    </row>
    <row r="167" spans="1:10" x14ac:dyDescent="0.2">
      <c r="A167" s="75" t="s">
        <v>18</v>
      </c>
      <c r="B167" s="94"/>
      <c r="C167" s="71" t="s">
        <v>82</v>
      </c>
      <c r="D167" s="68">
        <v>1</v>
      </c>
      <c r="E167" s="78" t="s">
        <v>72</v>
      </c>
      <c r="F167" s="88">
        <v>0</v>
      </c>
      <c r="G167" s="88">
        <v>0</v>
      </c>
      <c r="H167" s="67">
        <f t="shared" ref="H167" si="35">SUM(F167:G167)*D167</f>
        <v>0</v>
      </c>
      <c r="I167" s="126"/>
      <c r="J167" s="96"/>
    </row>
    <row r="168" spans="1:10" x14ac:dyDescent="0.2">
      <c r="A168" s="75"/>
      <c r="B168" s="94"/>
      <c r="C168" s="69" t="s">
        <v>58</v>
      </c>
      <c r="D168" s="77"/>
      <c r="E168" s="78"/>
      <c r="F168" s="70">
        <f>SUMPRODUCT(F166:F167,$D166:$D167)</f>
        <v>0</v>
      </c>
      <c r="G168" s="70">
        <f>SUMPRODUCT(G166:G167,$D166:$D167)</f>
        <v>0</v>
      </c>
      <c r="H168" s="70">
        <f>SUM(H166:H167)</f>
        <v>0</v>
      </c>
    </row>
    <row r="169" spans="1:10" x14ac:dyDescent="0.2">
      <c r="A169" s="134"/>
      <c r="B169" s="94"/>
      <c r="C169" s="163" t="s">
        <v>122</v>
      </c>
      <c r="D169" s="163"/>
      <c r="E169" s="163"/>
      <c r="F169" s="70">
        <f>F153+F165+F161+F156+F168</f>
        <v>0</v>
      </c>
      <c r="G169" s="70">
        <f>G153+G165+G161+G156+G168</f>
        <v>0</v>
      </c>
      <c r="H169" s="70">
        <f>H153+H165+H161+H156+H168</f>
        <v>0</v>
      </c>
    </row>
    <row r="170" spans="1:10" x14ac:dyDescent="0.2">
      <c r="A170" s="134"/>
      <c r="B170" s="94"/>
      <c r="C170" s="163" t="s">
        <v>123</v>
      </c>
      <c r="D170" s="163"/>
      <c r="E170" s="163"/>
      <c r="F170" s="70">
        <f>TRUNC(F169*(1+$H$3),2)</f>
        <v>0</v>
      </c>
      <c r="G170" s="70">
        <f>TRUNC(G169*(1+$H$3),2)</f>
        <v>0</v>
      </c>
      <c r="H170" s="70">
        <f>TRUNC(H169*(1+$H$3),2)</f>
        <v>0</v>
      </c>
    </row>
    <row r="171" spans="1:10" x14ac:dyDescent="0.2">
      <c r="A171" s="8"/>
      <c r="B171" s="94"/>
      <c r="C171" s="163" t="s">
        <v>213</v>
      </c>
      <c r="D171" s="163"/>
      <c r="E171" s="163"/>
      <c r="F171" s="70">
        <f>SUMPRODUCT(F169+F146+F117+F87+F62+F38)</f>
        <v>0</v>
      </c>
      <c r="G171" s="70">
        <f>SUMPRODUCT(G169+G146+G117+G87+G62+G38)</f>
        <v>0</v>
      </c>
      <c r="H171" s="70">
        <f>SUMPRODUCT(H169+H146+H117+H87+H62+H38)</f>
        <v>0</v>
      </c>
    </row>
    <row r="172" spans="1:10" x14ac:dyDescent="0.2">
      <c r="A172" s="8"/>
      <c r="B172" s="94"/>
      <c r="C172" s="163" t="s">
        <v>214</v>
      </c>
      <c r="D172" s="163"/>
      <c r="E172" s="163"/>
      <c r="F172" s="70">
        <f>TRUNC(F171*(1+$H$3),2)</f>
        <v>0</v>
      </c>
      <c r="G172" s="70">
        <f>TRUNC(G171*(1+$H$3),2)</f>
        <v>0</v>
      </c>
      <c r="H172" s="70">
        <f>TRUNC(H171*(1+$H$3),2)</f>
        <v>0</v>
      </c>
    </row>
    <row r="173" spans="1:10" ht="15" customHeight="1" x14ac:dyDescent="0.2">
      <c r="A173" s="8"/>
      <c r="B173" s="94"/>
      <c r="C173" s="108" t="s">
        <v>164</v>
      </c>
      <c r="D173" s="108"/>
      <c r="E173" s="108"/>
      <c r="F173" s="108"/>
      <c r="G173" s="108"/>
      <c r="H173" s="108"/>
    </row>
    <row r="174" spans="1:10" x14ac:dyDescent="0.2">
      <c r="A174" s="165" t="s">
        <v>134</v>
      </c>
      <c r="B174" s="165"/>
      <c r="C174" s="165"/>
      <c r="D174" s="164" t="s">
        <v>0</v>
      </c>
      <c r="E174" s="162" t="s">
        <v>42</v>
      </c>
      <c r="F174" s="161" t="s">
        <v>41</v>
      </c>
      <c r="G174" s="161"/>
      <c r="H174" s="161" t="s">
        <v>65</v>
      </c>
    </row>
    <row r="175" spans="1:10" ht="23.25" customHeight="1" x14ac:dyDescent="0.2">
      <c r="A175" s="165"/>
      <c r="B175" s="165"/>
      <c r="C175" s="165"/>
      <c r="D175" s="164"/>
      <c r="E175" s="162"/>
      <c r="F175" s="133" t="s">
        <v>1</v>
      </c>
      <c r="G175" s="133" t="s">
        <v>3</v>
      </c>
      <c r="H175" s="161"/>
    </row>
    <row r="176" spans="1:10" ht="25.5" x14ac:dyDescent="0.2">
      <c r="A176" s="136" t="s">
        <v>107</v>
      </c>
      <c r="B176" s="74"/>
      <c r="C176" s="65" t="s">
        <v>132</v>
      </c>
      <c r="D176" s="66"/>
      <c r="E176" s="66"/>
      <c r="F176" s="67"/>
      <c r="G176" s="67"/>
      <c r="H176" s="67"/>
    </row>
    <row r="177" spans="1:10" x14ac:dyDescent="0.2">
      <c r="A177" s="74">
        <v>1</v>
      </c>
      <c r="B177" s="74"/>
      <c r="C177" s="65" t="s">
        <v>68</v>
      </c>
      <c r="D177" s="66"/>
      <c r="E177" s="66"/>
      <c r="F177" s="67"/>
      <c r="G177" s="67"/>
      <c r="H177" s="67"/>
    </row>
    <row r="178" spans="1:10" x14ac:dyDescent="0.2">
      <c r="A178" s="75" t="s">
        <v>8</v>
      </c>
      <c r="B178" s="75"/>
      <c r="C178" s="71" t="s">
        <v>69</v>
      </c>
      <c r="D178" s="68">
        <v>1</v>
      </c>
      <c r="E178" s="78" t="s">
        <v>72</v>
      </c>
      <c r="F178" s="67" t="s">
        <v>228</v>
      </c>
      <c r="G178" s="88">
        <v>0</v>
      </c>
      <c r="H178" s="67">
        <f>SUM(F178:G178)*D178</f>
        <v>0</v>
      </c>
      <c r="I178" s="126"/>
      <c r="J178" s="111"/>
    </row>
    <row r="179" spans="1:10" x14ac:dyDescent="0.2">
      <c r="A179" s="75"/>
      <c r="B179" s="75"/>
      <c r="C179" s="69" t="s">
        <v>54</v>
      </c>
      <c r="D179" s="68"/>
      <c r="E179" s="66"/>
      <c r="F179" s="70">
        <f>SUMPRODUCT(F177:F178,$D177:$D178)</f>
        <v>0</v>
      </c>
      <c r="G179" s="70">
        <f>SUMPRODUCT(G178:G178,$D178:$D178)</f>
        <v>0</v>
      </c>
      <c r="H179" s="70">
        <f>SUM(H178:H178)</f>
        <v>0</v>
      </c>
    </row>
    <row r="180" spans="1:10" x14ac:dyDescent="0.2">
      <c r="A180" s="74">
        <v>2</v>
      </c>
      <c r="B180" s="74"/>
      <c r="C180" s="65" t="s">
        <v>49</v>
      </c>
      <c r="D180" s="66"/>
      <c r="E180" s="66"/>
      <c r="F180" s="67"/>
      <c r="G180" s="67"/>
      <c r="H180" s="67"/>
    </row>
    <row r="181" spans="1:10" ht="25.5" x14ac:dyDescent="0.2">
      <c r="A181" s="75" t="s">
        <v>43</v>
      </c>
      <c r="B181" s="75"/>
      <c r="C181" s="71" t="s">
        <v>131</v>
      </c>
      <c r="D181" s="68">
        <v>10</v>
      </c>
      <c r="E181" s="66" t="s">
        <v>6</v>
      </c>
      <c r="F181" s="88">
        <v>0</v>
      </c>
      <c r="G181" s="88">
        <v>0</v>
      </c>
      <c r="H181" s="67">
        <f t="shared" ref="H181:H182" si="36">SUM(F181:G181)*D181</f>
        <v>0</v>
      </c>
      <c r="I181" s="126"/>
    </row>
    <row r="182" spans="1:10" ht="39.75" customHeight="1" x14ac:dyDescent="0.2">
      <c r="A182" s="75" t="s">
        <v>44</v>
      </c>
      <c r="B182" s="75"/>
      <c r="C182" s="71" t="s">
        <v>127</v>
      </c>
      <c r="D182" s="68">
        <v>1</v>
      </c>
      <c r="E182" s="66" t="s">
        <v>6</v>
      </c>
      <c r="F182" s="88">
        <v>0</v>
      </c>
      <c r="G182" s="67" t="s">
        <v>228</v>
      </c>
      <c r="H182" s="67">
        <f t="shared" si="36"/>
        <v>0</v>
      </c>
      <c r="I182" s="126"/>
    </row>
    <row r="183" spans="1:10" x14ac:dyDescent="0.2">
      <c r="A183" s="75"/>
      <c r="B183" s="75"/>
      <c r="C183" s="69" t="s">
        <v>55</v>
      </c>
      <c r="D183" s="68"/>
      <c r="E183" s="66"/>
      <c r="F183" s="70">
        <f>SUMPRODUCT(F181:F182,$D181:$D182)</f>
        <v>0</v>
      </c>
      <c r="G183" s="70">
        <f>SUMPRODUCT(G181:G182,$D181:$D182)</f>
        <v>0</v>
      </c>
      <c r="H183" s="70">
        <f>SUM(H181:H182)</f>
        <v>0</v>
      </c>
    </row>
    <row r="184" spans="1:10" x14ac:dyDescent="0.2">
      <c r="A184" s="74">
        <v>3</v>
      </c>
      <c r="B184" s="74"/>
      <c r="C184" s="65" t="s">
        <v>71</v>
      </c>
      <c r="D184" s="68"/>
      <c r="E184" s="66"/>
      <c r="F184" s="67"/>
      <c r="G184" s="67"/>
      <c r="H184" s="67"/>
    </row>
    <row r="185" spans="1:10" x14ac:dyDescent="0.2">
      <c r="A185" s="75" t="s">
        <v>45</v>
      </c>
      <c r="B185" s="75"/>
      <c r="C185" s="71" t="s">
        <v>260</v>
      </c>
      <c r="D185" s="68">
        <v>7</v>
      </c>
      <c r="E185" s="78" t="s">
        <v>72</v>
      </c>
      <c r="F185" s="88">
        <v>0</v>
      </c>
      <c r="G185" s="88">
        <v>0</v>
      </c>
      <c r="H185" s="67">
        <f t="shared" ref="H185:H186" si="37">SUM(F185:G185)*D185</f>
        <v>0</v>
      </c>
      <c r="I185" s="126"/>
    </row>
    <row r="186" spans="1:10" ht="25.5" x14ac:dyDescent="0.2">
      <c r="A186" s="75" t="s">
        <v>46</v>
      </c>
      <c r="B186" s="75"/>
      <c r="C186" s="71" t="s">
        <v>268</v>
      </c>
      <c r="D186" s="68">
        <v>8</v>
      </c>
      <c r="E186" s="78" t="s">
        <v>72</v>
      </c>
      <c r="F186" s="88">
        <v>0</v>
      </c>
      <c r="G186" s="88">
        <v>0</v>
      </c>
      <c r="H186" s="67">
        <f t="shared" si="37"/>
        <v>0</v>
      </c>
      <c r="I186" s="126"/>
    </row>
    <row r="187" spans="1:10" ht="25.5" x14ac:dyDescent="0.2">
      <c r="A187" s="75" t="s">
        <v>74</v>
      </c>
      <c r="B187" s="75"/>
      <c r="C187" s="71" t="s">
        <v>269</v>
      </c>
      <c r="D187" s="68">
        <v>4</v>
      </c>
      <c r="E187" s="78" t="s">
        <v>72</v>
      </c>
      <c r="F187" s="88">
        <v>0</v>
      </c>
      <c r="G187" s="88">
        <v>0</v>
      </c>
      <c r="H187" s="67">
        <f t="shared" ref="H187:H188" si="38">SUM(F187:G187)*D187</f>
        <v>0</v>
      </c>
      <c r="I187" s="126"/>
    </row>
    <row r="188" spans="1:10" ht="25.5" x14ac:dyDescent="0.2">
      <c r="A188" s="75" t="s">
        <v>75</v>
      </c>
      <c r="B188" s="75"/>
      <c r="C188" s="79" t="s">
        <v>73</v>
      </c>
      <c r="D188" s="68">
        <v>10</v>
      </c>
      <c r="E188" s="78" t="s">
        <v>72</v>
      </c>
      <c r="F188" s="88">
        <v>0</v>
      </c>
      <c r="G188" s="88">
        <v>0</v>
      </c>
      <c r="H188" s="67">
        <f t="shared" si="38"/>
        <v>0</v>
      </c>
      <c r="I188" s="126"/>
    </row>
    <row r="189" spans="1:10" ht="25.5" x14ac:dyDescent="0.2">
      <c r="A189" s="75" t="s">
        <v>76</v>
      </c>
      <c r="B189" s="75"/>
      <c r="C189" s="71" t="s">
        <v>270</v>
      </c>
      <c r="D189" s="68">
        <v>10</v>
      </c>
      <c r="E189" s="78" t="s">
        <v>72</v>
      </c>
      <c r="F189" s="88">
        <v>0</v>
      </c>
      <c r="G189" s="67" t="s">
        <v>228</v>
      </c>
      <c r="H189" s="67">
        <f t="shared" ref="H189" si="39">SUM(F189:G189)*D189</f>
        <v>0</v>
      </c>
      <c r="I189" s="126"/>
    </row>
    <row r="190" spans="1:10" x14ac:dyDescent="0.2">
      <c r="A190" s="75"/>
      <c r="B190" s="75"/>
      <c r="C190" s="69" t="s">
        <v>56</v>
      </c>
      <c r="D190" s="68"/>
      <c r="E190" s="66"/>
      <c r="F190" s="70">
        <f>SUMPRODUCT(F185:F189,$D185:$D189)</f>
        <v>0</v>
      </c>
      <c r="G190" s="70">
        <f>SUMPRODUCT(G185:G189,$D185:$D189)</f>
        <v>0</v>
      </c>
      <c r="H190" s="70">
        <f>SUM(H185:H189)</f>
        <v>0</v>
      </c>
    </row>
    <row r="191" spans="1:10" x14ac:dyDescent="0.2">
      <c r="A191" s="74">
        <v>4</v>
      </c>
      <c r="B191" s="74"/>
      <c r="C191" s="65" t="s">
        <v>51</v>
      </c>
      <c r="D191" s="66"/>
      <c r="E191" s="66"/>
      <c r="F191" s="67"/>
      <c r="G191" s="67"/>
      <c r="H191" s="67"/>
    </row>
    <row r="192" spans="1:10" ht="38.25" x14ac:dyDescent="0.2">
      <c r="A192" s="75" t="s">
        <v>47</v>
      </c>
      <c r="B192" s="75"/>
      <c r="C192" s="71" t="s">
        <v>86</v>
      </c>
      <c r="D192" s="68">
        <v>10</v>
      </c>
      <c r="E192" s="66" t="s">
        <v>72</v>
      </c>
      <c r="F192" s="88">
        <v>0</v>
      </c>
      <c r="G192" s="88">
        <v>0</v>
      </c>
      <c r="H192" s="67">
        <f t="shared" ref="H192" si="40">SUMPRODUCT(F192:G192)*D192</f>
        <v>0</v>
      </c>
      <c r="I192" s="126"/>
      <c r="J192" s="98"/>
    </row>
    <row r="193" spans="1:10" ht="38.25" x14ac:dyDescent="0.2">
      <c r="A193" s="75" t="s">
        <v>48</v>
      </c>
      <c r="B193" s="75"/>
      <c r="C193" s="71" t="s">
        <v>87</v>
      </c>
      <c r="D193" s="68">
        <v>10</v>
      </c>
      <c r="E193" s="66" t="s">
        <v>72</v>
      </c>
      <c r="F193" s="88">
        <v>0</v>
      </c>
      <c r="G193" s="88">
        <v>0</v>
      </c>
      <c r="H193" s="67">
        <f t="shared" ref="H193" si="41">SUMPRODUCT(F193:G193)*D193</f>
        <v>0</v>
      </c>
      <c r="I193" s="126"/>
      <c r="J193" s="111"/>
    </row>
    <row r="194" spans="1:10" x14ac:dyDescent="0.2">
      <c r="A194" s="75"/>
      <c r="B194" s="75"/>
      <c r="C194" s="69" t="s">
        <v>57</v>
      </c>
      <c r="D194" s="68"/>
      <c r="E194" s="66"/>
      <c r="F194" s="70">
        <f>SUMPRODUCT(F192:F193,$D192:$D193)</f>
        <v>0</v>
      </c>
      <c r="G194" s="70">
        <f>SUMPRODUCT(G192:G193,$D192:$D193)</f>
        <v>0</v>
      </c>
      <c r="H194" s="70">
        <f>SUM(H192:H193)</f>
        <v>0</v>
      </c>
    </row>
    <row r="195" spans="1:10" x14ac:dyDescent="0.2">
      <c r="A195" s="74">
        <v>5</v>
      </c>
      <c r="B195" s="74"/>
      <c r="C195" s="65" t="s">
        <v>96</v>
      </c>
      <c r="D195" s="68"/>
      <c r="E195" s="66"/>
      <c r="F195" s="67"/>
      <c r="G195" s="67"/>
      <c r="H195" s="67"/>
    </row>
    <row r="196" spans="1:10" x14ac:dyDescent="0.2">
      <c r="A196" s="75" t="s">
        <v>18</v>
      </c>
      <c r="B196" s="75"/>
      <c r="C196" s="143" t="s">
        <v>230</v>
      </c>
      <c r="D196" s="77">
        <v>29</v>
      </c>
      <c r="E196" s="78" t="s">
        <v>80</v>
      </c>
      <c r="F196" s="88">
        <v>0</v>
      </c>
      <c r="G196" s="88">
        <v>0</v>
      </c>
      <c r="H196" s="67">
        <f t="shared" ref="H196" si="42">SUM(F196:G196)*D196</f>
        <v>0</v>
      </c>
      <c r="I196" s="126"/>
    </row>
    <row r="197" spans="1:10" x14ac:dyDescent="0.2">
      <c r="A197" s="75"/>
      <c r="B197" s="75"/>
      <c r="C197" s="69" t="s">
        <v>58</v>
      </c>
      <c r="D197" s="68"/>
      <c r="E197" s="66"/>
      <c r="F197" s="70">
        <f>SUMPRODUCT(F196:F196,$D196:$D196)</f>
        <v>0</v>
      </c>
      <c r="G197" s="70">
        <f>SUMPRODUCT(G196:G196,$D196:$D196)</f>
        <v>0</v>
      </c>
      <c r="H197" s="70">
        <f>SUM(H196:H196)</f>
        <v>0</v>
      </c>
    </row>
    <row r="198" spans="1:10" x14ac:dyDescent="0.2">
      <c r="A198" s="74">
        <v>6</v>
      </c>
      <c r="B198" s="74"/>
      <c r="C198" s="65" t="s">
        <v>83</v>
      </c>
      <c r="D198" s="68"/>
      <c r="E198" s="66"/>
      <c r="F198" s="67"/>
      <c r="G198" s="67"/>
      <c r="H198" s="67"/>
    </row>
    <row r="199" spans="1:10" x14ac:dyDescent="0.2">
      <c r="A199" s="75" t="s">
        <v>81</v>
      </c>
      <c r="B199" s="75"/>
      <c r="C199" s="71" t="s">
        <v>82</v>
      </c>
      <c r="D199" s="68">
        <v>1</v>
      </c>
      <c r="E199" s="78" t="s">
        <v>72</v>
      </c>
      <c r="F199" s="88">
        <v>0</v>
      </c>
      <c r="G199" s="88">
        <v>0</v>
      </c>
      <c r="H199" s="67">
        <f t="shared" ref="H199" si="43">SUM(F199:G199)*D199</f>
        <v>0</v>
      </c>
      <c r="I199" s="126"/>
      <c r="J199" s="96"/>
    </row>
    <row r="200" spans="1:10" x14ac:dyDescent="0.2">
      <c r="A200" s="75"/>
      <c r="B200" s="75"/>
      <c r="C200" s="69" t="s">
        <v>88</v>
      </c>
      <c r="D200" s="68"/>
      <c r="E200" s="66"/>
      <c r="F200" s="70">
        <f>SUMPRODUCT(F199:F199,$D199:$D199)</f>
        <v>0</v>
      </c>
      <c r="G200" s="70">
        <f>SUMPRODUCT(G199:G199,$D199:$D199)</f>
        <v>0</v>
      </c>
      <c r="H200" s="70">
        <f>SUM(H199:H199)</f>
        <v>0</v>
      </c>
    </row>
    <row r="201" spans="1:10" x14ac:dyDescent="0.2">
      <c r="A201" s="134"/>
      <c r="B201" s="134"/>
      <c r="C201" s="163" t="s">
        <v>114</v>
      </c>
      <c r="D201" s="163"/>
      <c r="E201" s="163"/>
      <c r="F201" s="70">
        <f>F179+F197+F194+F190+F183+F200</f>
        <v>0</v>
      </c>
      <c r="G201" s="70">
        <f>G179+G197+G194+G190+G183+G200</f>
        <v>0</v>
      </c>
      <c r="H201" s="70">
        <f>H179+H197+H194+H190+H183+H200</f>
        <v>0</v>
      </c>
    </row>
    <row r="202" spans="1:10" x14ac:dyDescent="0.2">
      <c r="A202" s="134"/>
      <c r="B202" s="134"/>
      <c r="C202" s="163" t="s">
        <v>115</v>
      </c>
      <c r="D202" s="163"/>
      <c r="E202" s="163"/>
      <c r="F202" s="70">
        <f>TRUNC(F201*(1+$H$3),2)</f>
        <v>0</v>
      </c>
      <c r="G202" s="70">
        <f>TRUNC(G201*(1+$H$3),2)</f>
        <v>0</v>
      </c>
      <c r="H202" s="70">
        <f>TRUNC(H201*(1+$H$3),2)</f>
        <v>0</v>
      </c>
    </row>
    <row r="203" spans="1:10" ht="15" customHeight="1" x14ac:dyDescent="0.2">
      <c r="A203" s="165" t="s">
        <v>135</v>
      </c>
      <c r="B203" s="165"/>
      <c r="C203" s="165"/>
      <c r="D203" s="164" t="s">
        <v>0</v>
      </c>
      <c r="E203" s="162" t="s">
        <v>42</v>
      </c>
      <c r="F203" s="161" t="s">
        <v>41</v>
      </c>
      <c r="G203" s="161"/>
      <c r="H203" s="161" t="s">
        <v>65</v>
      </c>
    </row>
    <row r="204" spans="1:10" ht="25.5" customHeight="1" x14ac:dyDescent="0.2">
      <c r="A204" s="165"/>
      <c r="B204" s="165"/>
      <c r="C204" s="165"/>
      <c r="D204" s="164"/>
      <c r="E204" s="162"/>
      <c r="F204" s="133" t="s">
        <v>1</v>
      </c>
      <c r="G204" s="133" t="s">
        <v>3</v>
      </c>
      <c r="H204" s="161"/>
    </row>
    <row r="205" spans="1:10" ht="25.5" x14ac:dyDescent="0.2">
      <c r="A205" s="136" t="s">
        <v>107</v>
      </c>
      <c r="B205" s="74"/>
      <c r="C205" s="65" t="s">
        <v>133</v>
      </c>
      <c r="D205" s="66"/>
      <c r="E205" s="66"/>
      <c r="F205" s="67"/>
      <c r="G205" s="67"/>
      <c r="H205" s="67"/>
    </row>
    <row r="206" spans="1:10" x14ac:dyDescent="0.2">
      <c r="A206" s="74">
        <v>1</v>
      </c>
      <c r="B206" s="94"/>
      <c r="C206" s="65" t="s">
        <v>68</v>
      </c>
      <c r="D206" s="66"/>
      <c r="E206" s="66"/>
      <c r="F206" s="67"/>
      <c r="G206" s="67"/>
      <c r="H206" s="67"/>
    </row>
    <row r="207" spans="1:10" x14ac:dyDescent="0.2">
      <c r="A207" s="75" t="s">
        <v>8</v>
      </c>
      <c r="B207" s="94"/>
      <c r="C207" s="71" t="s">
        <v>69</v>
      </c>
      <c r="D207" s="68">
        <v>1</v>
      </c>
      <c r="E207" s="78" t="s">
        <v>72</v>
      </c>
      <c r="F207" s="67" t="s">
        <v>228</v>
      </c>
      <c r="G207" s="88">
        <v>0</v>
      </c>
      <c r="H207" s="67">
        <f>SUM(F207:G207)*D207</f>
        <v>0</v>
      </c>
      <c r="I207" s="126"/>
      <c r="J207" s="111"/>
    </row>
    <row r="208" spans="1:10" x14ac:dyDescent="0.2">
      <c r="A208" s="75"/>
      <c r="B208" s="94"/>
      <c r="C208" s="69" t="s">
        <v>54</v>
      </c>
      <c r="D208" s="68"/>
      <c r="E208" s="66"/>
      <c r="F208" s="70">
        <f>SUMPRODUCT(F206:F207,$D206:$D207)</f>
        <v>0</v>
      </c>
      <c r="G208" s="70">
        <f>SUMPRODUCT(G207:G207,$D207:$D207)</f>
        <v>0</v>
      </c>
      <c r="H208" s="70">
        <f>SUM(H207:H207)</f>
        <v>0</v>
      </c>
    </row>
    <row r="209" spans="1:10" x14ac:dyDescent="0.2">
      <c r="A209" s="74">
        <v>2</v>
      </c>
      <c r="B209" s="94"/>
      <c r="C209" s="65" t="s">
        <v>49</v>
      </c>
      <c r="D209" s="66"/>
      <c r="E209" s="66"/>
      <c r="F209" s="67"/>
      <c r="G209" s="67"/>
      <c r="H209" s="67"/>
    </row>
    <row r="210" spans="1:10" ht="25.5" x14ac:dyDescent="0.2">
      <c r="A210" s="75" t="s">
        <v>43</v>
      </c>
      <c r="B210" s="94"/>
      <c r="C210" s="71" t="s">
        <v>131</v>
      </c>
      <c r="D210" s="68">
        <v>6</v>
      </c>
      <c r="E210" s="66" t="s">
        <v>6</v>
      </c>
      <c r="F210" s="88">
        <v>0</v>
      </c>
      <c r="G210" s="88">
        <v>0</v>
      </c>
      <c r="H210" s="67">
        <f t="shared" ref="H210:H211" si="44">SUM(F210:G210)*D210</f>
        <v>0</v>
      </c>
      <c r="I210" s="126"/>
    </row>
    <row r="211" spans="1:10" ht="38.25" x14ac:dyDescent="0.2">
      <c r="A211" s="75" t="s">
        <v>44</v>
      </c>
      <c r="B211" s="94"/>
      <c r="C211" s="71" t="s">
        <v>70</v>
      </c>
      <c r="D211" s="68">
        <v>1</v>
      </c>
      <c r="E211" s="66" t="s">
        <v>6</v>
      </c>
      <c r="F211" s="88">
        <v>0</v>
      </c>
      <c r="G211" s="67" t="s">
        <v>228</v>
      </c>
      <c r="H211" s="67">
        <f t="shared" si="44"/>
        <v>0</v>
      </c>
      <c r="I211" s="126"/>
    </row>
    <row r="212" spans="1:10" x14ac:dyDescent="0.2">
      <c r="A212" s="75"/>
      <c r="B212" s="94"/>
      <c r="C212" s="69" t="s">
        <v>55</v>
      </c>
      <c r="D212" s="68"/>
      <c r="E212" s="66"/>
      <c r="F212" s="70">
        <f>SUMPRODUCT(F210:F211,$D210:$D211)</f>
        <v>0</v>
      </c>
      <c r="G212" s="70">
        <f>SUMPRODUCT(G210:G211,$D210:$D211)</f>
        <v>0</v>
      </c>
      <c r="H212" s="70">
        <f>SUM(H210:H211)</f>
        <v>0</v>
      </c>
    </row>
    <row r="213" spans="1:10" x14ac:dyDescent="0.2">
      <c r="A213" s="74">
        <v>3</v>
      </c>
      <c r="B213" s="94"/>
      <c r="C213" s="65" t="s">
        <v>71</v>
      </c>
      <c r="D213" s="68"/>
      <c r="E213" s="66"/>
      <c r="F213" s="67"/>
      <c r="G213" s="67"/>
      <c r="H213" s="67"/>
    </row>
    <row r="214" spans="1:10" ht="32.25" customHeight="1" x14ac:dyDescent="0.2">
      <c r="A214" s="75" t="s">
        <v>45</v>
      </c>
      <c r="B214" s="94"/>
      <c r="C214" s="71" t="s">
        <v>271</v>
      </c>
      <c r="D214" s="68">
        <v>3</v>
      </c>
      <c r="E214" s="78" t="s">
        <v>72</v>
      </c>
      <c r="F214" s="88">
        <v>0</v>
      </c>
      <c r="G214" s="88">
        <v>0</v>
      </c>
      <c r="H214" s="67">
        <f t="shared" ref="H214" si="45">SUM(F214:G214)*D214</f>
        <v>0</v>
      </c>
      <c r="I214" s="126"/>
    </row>
    <row r="215" spans="1:10" ht="39" customHeight="1" x14ac:dyDescent="0.2">
      <c r="A215" s="75" t="s">
        <v>46</v>
      </c>
      <c r="B215" s="94"/>
      <c r="C215" s="71" t="s">
        <v>272</v>
      </c>
      <c r="D215" s="68">
        <v>3</v>
      </c>
      <c r="E215" s="78" t="s">
        <v>72</v>
      </c>
      <c r="F215" s="88">
        <v>0</v>
      </c>
      <c r="G215" s="88">
        <v>0</v>
      </c>
      <c r="H215" s="67">
        <f t="shared" ref="H215:H216" si="46">SUM(F215:G215)*D215</f>
        <v>0</v>
      </c>
      <c r="I215" s="126"/>
    </row>
    <row r="216" spans="1:10" ht="25.5" x14ac:dyDescent="0.2">
      <c r="A216" s="75" t="s">
        <v>74</v>
      </c>
      <c r="B216" s="94"/>
      <c r="C216" s="79" t="s">
        <v>92</v>
      </c>
      <c r="D216" s="68">
        <v>6</v>
      </c>
      <c r="E216" s="78" t="s">
        <v>72</v>
      </c>
      <c r="F216" s="88">
        <v>0</v>
      </c>
      <c r="G216" s="88">
        <v>0</v>
      </c>
      <c r="H216" s="67">
        <f t="shared" si="46"/>
        <v>0</v>
      </c>
      <c r="I216" s="126"/>
    </row>
    <row r="217" spans="1:10" ht="25.5" x14ac:dyDescent="0.2">
      <c r="A217" s="75" t="s">
        <v>75</v>
      </c>
      <c r="B217" s="94"/>
      <c r="C217" s="71" t="s">
        <v>270</v>
      </c>
      <c r="D217" s="68">
        <v>6</v>
      </c>
      <c r="E217" s="78" t="s">
        <v>72</v>
      </c>
      <c r="F217" s="88">
        <v>0</v>
      </c>
      <c r="G217" s="67" t="s">
        <v>228</v>
      </c>
      <c r="H217" s="67">
        <f t="shared" ref="H217" si="47">SUM(F217:G217)*D217</f>
        <v>0</v>
      </c>
      <c r="I217" s="126"/>
    </row>
    <row r="218" spans="1:10" ht="27" customHeight="1" x14ac:dyDescent="0.2">
      <c r="A218" s="75" t="s">
        <v>76</v>
      </c>
      <c r="B218" s="94"/>
      <c r="C218" s="71" t="s">
        <v>84</v>
      </c>
      <c r="D218" s="68">
        <v>1</v>
      </c>
      <c r="E218" s="66" t="s">
        <v>85</v>
      </c>
      <c r="F218" s="76">
        <v>0</v>
      </c>
      <c r="G218" s="76">
        <v>0</v>
      </c>
      <c r="H218" s="67">
        <f t="shared" ref="H218" si="48">SUMPRODUCT(F218:G218)*D218</f>
        <v>0</v>
      </c>
      <c r="I218" s="126"/>
    </row>
    <row r="219" spans="1:10" x14ac:dyDescent="0.2">
      <c r="A219" s="75"/>
      <c r="B219" s="94"/>
      <c r="C219" s="69" t="s">
        <v>56</v>
      </c>
      <c r="D219" s="68"/>
      <c r="E219" s="66"/>
      <c r="F219" s="70">
        <f>SUMPRODUCT(F214:F218,$D214:$D218)</f>
        <v>0</v>
      </c>
      <c r="G219" s="70">
        <f>SUMPRODUCT(G214:G218,$D214:$D218)</f>
        <v>0</v>
      </c>
      <c r="H219" s="70">
        <f>SUM(H214:H218)</f>
        <v>0</v>
      </c>
    </row>
    <row r="220" spans="1:10" x14ac:dyDescent="0.2">
      <c r="A220" s="74">
        <v>4</v>
      </c>
      <c r="B220" s="94"/>
      <c r="C220" s="65" t="s">
        <v>51</v>
      </c>
      <c r="D220" s="66"/>
      <c r="E220" s="66"/>
      <c r="F220" s="67"/>
      <c r="G220" s="67"/>
      <c r="H220" s="67"/>
    </row>
    <row r="221" spans="1:10" x14ac:dyDescent="0.2">
      <c r="A221" s="75" t="s">
        <v>47</v>
      </c>
      <c r="B221" s="94"/>
      <c r="C221" s="71" t="s">
        <v>108</v>
      </c>
      <c r="D221" s="68">
        <v>3</v>
      </c>
      <c r="E221" s="66" t="s">
        <v>72</v>
      </c>
      <c r="F221" s="88">
        <v>0</v>
      </c>
      <c r="G221" s="88">
        <v>0</v>
      </c>
      <c r="H221" s="67">
        <f t="shared" ref="H221" si="49">SUMPRODUCT(F221:G221)*D221</f>
        <v>0</v>
      </c>
      <c r="I221" s="126"/>
      <c r="J221" s="110"/>
    </row>
    <row r="222" spans="1:10" ht="38.25" x14ac:dyDescent="0.2">
      <c r="A222" s="75" t="s">
        <v>48</v>
      </c>
      <c r="B222" s="94"/>
      <c r="C222" s="71" t="s">
        <v>95</v>
      </c>
      <c r="D222" s="68">
        <v>3</v>
      </c>
      <c r="E222" s="66" t="s">
        <v>72</v>
      </c>
      <c r="F222" s="88">
        <v>0</v>
      </c>
      <c r="G222" s="88">
        <v>0</v>
      </c>
      <c r="H222" s="67">
        <f t="shared" ref="H222" si="50">SUMPRODUCT(F222:G222)*D222</f>
        <v>0</v>
      </c>
      <c r="I222" s="126"/>
      <c r="J222" s="111"/>
    </row>
    <row r="223" spans="1:10" x14ac:dyDescent="0.2">
      <c r="A223" s="75"/>
      <c r="B223" s="94"/>
      <c r="C223" s="69" t="s">
        <v>57</v>
      </c>
      <c r="D223" s="68"/>
      <c r="E223" s="66"/>
      <c r="F223" s="70">
        <f>SUMPRODUCT(F221:F222,$D221:$D222)</f>
        <v>0</v>
      </c>
      <c r="G223" s="70">
        <f>SUMPRODUCT(G221:G222,$D221:$D222)</f>
        <v>0</v>
      </c>
      <c r="H223" s="70">
        <f>SUM(H221:H222)</f>
        <v>0</v>
      </c>
    </row>
    <row r="224" spans="1:10" x14ac:dyDescent="0.2">
      <c r="A224" s="74">
        <v>5</v>
      </c>
      <c r="B224" s="94"/>
      <c r="C224" s="65" t="s">
        <v>83</v>
      </c>
      <c r="D224" s="68"/>
      <c r="E224" s="66"/>
      <c r="F224" s="67"/>
      <c r="G224" s="67"/>
      <c r="H224" s="67"/>
    </row>
    <row r="225" spans="1:11" x14ac:dyDescent="0.2">
      <c r="A225" s="75" t="s">
        <v>18</v>
      </c>
      <c r="B225" s="94"/>
      <c r="C225" s="71" t="s">
        <v>82</v>
      </c>
      <c r="D225" s="68">
        <v>1</v>
      </c>
      <c r="E225" s="78" t="s">
        <v>72</v>
      </c>
      <c r="F225" s="88">
        <v>0</v>
      </c>
      <c r="G225" s="88">
        <v>0</v>
      </c>
      <c r="H225" s="67">
        <f t="shared" ref="H225" si="51">SUM(F225:G225)*D225</f>
        <v>0</v>
      </c>
      <c r="I225" s="126"/>
      <c r="J225" s="96"/>
    </row>
    <row r="226" spans="1:11" x14ac:dyDescent="0.2">
      <c r="A226" s="75"/>
      <c r="B226" s="94"/>
      <c r="C226" s="69" t="s">
        <v>58</v>
      </c>
      <c r="D226" s="68"/>
      <c r="E226" s="66"/>
      <c r="F226" s="70">
        <f>SUMPRODUCT(F225:F225,$D225:$D225)</f>
        <v>0</v>
      </c>
      <c r="G226" s="70">
        <f>SUMPRODUCT(G225:G225,$D225:$D225)</f>
        <v>0</v>
      </c>
      <c r="H226" s="70">
        <f>SUM(H225:H225)</f>
        <v>0</v>
      </c>
    </row>
    <row r="227" spans="1:11" x14ac:dyDescent="0.2">
      <c r="A227" s="134"/>
      <c r="B227" s="94"/>
      <c r="C227" s="163" t="s">
        <v>136</v>
      </c>
      <c r="D227" s="163"/>
      <c r="E227" s="163"/>
      <c r="F227" s="70">
        <f>F208+F223+F219+F212+F226</f>
        <v>0</v>
      </c>
      <c r="G227" s="70">
        <f>G208+G223+G219+G212+G226</f>
        <v>0</v>
      </c>
      <c r="H227" s="70">
        <f>H208+H223+H219+H212+H226</f>
        <v>0</v>
      </c>
    </row>
    <row r="228" spans="1:11" x14ac:dyDescent="0.2">
      <c r="A228" s="134"/>
      <c r="B228" s="94"/>
      <c r="C228" s="163" t="s">
        <v>117</v>
      </c>
      <c r="D228" s="163"/>
      <c r="E228" s="163"/>
      <c r="F228" s="70">
        <f>TRUNC(F227*(1+$H$3),2)</f>
        <v>0</v>
      </c>
      <c r="G228" s="70">
        <f>TRUNC(G227*(1+$H$3),2)</f>
        <v>0</v>
      </c>
      <c r="H228" s="70">
        <f>TRUNC(H227*(1+$H$3),2)</f>
        <v>0</v>
      </c>
    </row>
    <row r="229" spans="1:11" x14ac:dyDescent="0.2">
      <c r="A229" s="165" t="s">
        <v>137</v>
      </c>
      <c r="B229" s="165"/>
      <c r="C229" s="165"/>
      <c r="D229" s="164" t="s">
        <v>0</v>
      </c>
      <c r="E229" s="162" t="s">
        <v>42</v>
      </c>
      <c r="F229" s="161" t="s">
        <v>41</v>
      </c>
      <c r="G229" s="161"/>
      <c r="H229" s="161" t="s">
        <v>65</v>
      </c>
    </row>
    <row r="230" spans="1:11" ht="28.5" customHeight="1" x14ac:dyDescent="0.2">
      <c r="A230" s="165"/>
      <c r="B230" s="165"/>
      <c r="C230" s="165"/>
      <c r="D230" s="164"/>
      <c r="E230" s="162"/>
      <c r="F230" s="133" t="s">
        <v>1</v>
      </c>
      <c r="G230" s="133" t="s">
        <v>3</v>
      </c>
      <c r="H230" s="161"/>
    </row>
    <row r="231" spans="1:11" ht="25.5" x14ac:dyDescent="0.2">
      <c r="A231" s="136" t="s">
        <v>107</v>
      </c>
      <c r="B231" s="74"/>
      <c r="C231" s="65" t="s">
        <v>138</v>
      </c>
      <c r="D231" s="66"/>
      <c r="E231" s="66"/>
      <c r="F231" s="67"/>
      <c r="G231" s="67"/>
      <c r="H231" s="67"/>
    </row>
    <row r="232" spans="1:11" x14ac:dyDescent="0.2">
      <c r="A232" s="74">
        <v>1</v>
      </c>
      <c r="B232" s="94"/>
      <c r="C232" s="65" t="s">
        <v>68</v>
      </c>
      <c r="D232" s="66"/>
      <c r="E232" s="66"/>
      <c r="F232" s="67"/>
      <c r="G232" s="67"/>
      <c r="H232" s="67"/>
    </row>
    <row r="233" spans="1:11" x14ac:dyDescent="0.2">
      <c r="A233" s="75" t="s">
        <v>8</v>
      </c>
      <c r="B233" s="94"/>
      <c r="C233" s="71" t="s">
        <v>69</v>
      </c>
      <c r="D233" s="68">
        <v>1</v>
      </c>
      <c r="E233" s="78" t="s">
        <v>72</v>
      </c>
      <c r="F233" s="67" t="s">
        <v>228</v>
      </c>
      <c r="G233" s="88">
        <v>0</v>
      </c>
      <c r="H233" s="67">
        <f>SUM(F233:G233)*D233</f>
        <v>0</v>
      </c>
      <c r="I233" s="126"/>
      <c r="J233" s="111"/>
    </row>
    <row r="234" spans="1:11" x14ac:dyDescent="0.2">
      <c r="A234" s="75"/>
      <c r="B234" s="94"/>
      <c r="C234" s="69" t="s">
        <v>54</v>
      </c>
      <c r="D234" s="68"/>
      <c r="E234" s="66"/>
      <c r="F234" s="70">
        <f>SUMPRODUCT(F232:F233,$D232:$D233)</f>
        <v>0</v>
      </c>
      <c r="G234" s="70">
        <f>SUMPRODUCT(G233:G233,$D233:$D233)</f>
        <v>0</v>
      </c>
      <c r="H234" s="70">
        <f>SUM(H233:H233)</f>
        <v>0</v>
      </c>
    </row>
    <row r="235" spans="1:11" x14ac:dyDescent="0.2">
      <c r="A235" s="74">
        <v>2</v>
      </c>
      <c r="B235" s="94"/>
      <c r="C235" s="65" t="s">
        <v>49</v>
      </c>
      <c r="D235" s="66"/>
      <c r="E235" s="66"/>
      <c r="F235" s="67"/>
      <c r="G235" s="67"/>
      <c r="H235" s="67"/>
    </row>
    <row r="236" spans="1:11" ht="25.5" x14ac:dyDescent="0.2">
      <c r="A236" s="75" t="s">
        <v>43</v>
      </c>
      <c r="B236" s="94"/>
      <c r="C236" s="71" t="s">
        <v>91</v>
      </c>
      <c r="D236" s="68">
        <v>4</v>
      </c>
      <c r="E236" s="66" t="s">
        <v>6</v>
      </c>
      <c r="F236" s="88">
        <v>0</v>
      </c>
      <c r="G236" s="88">
        <v>0</v>
      </c>
      <c r="H236" s="67">
        <f>SUM(F236:G236)*D236</f>
        <v>0</v>
      </c>
      <c r="I236" s="126"/>
    </row>
    <row r="237" spans="1:11" ht="25.5" x14ac:dyDescent="0.2">
      <c r="A237" s="75" t="s">
        <v>44</v>
      </c>
      <c r="B237" s="94"/>
      <c r="C237" s="71" t="s">
        <v>139</v>
      </c>
      <c r="D237" s="68">
        <v>2</v>
      </c>
      <c r="E237" s="78" t="s">
        <v>72</v>
      </c>
      <c r="F237" s="88">
        <v>0</v>
      </c>
      <c r="G237" s="67" t="s">
        <v>228</v>
      </c>
      <c r="H237" s="67">
        <f>SUM(F237:G237)*D237</f>
        <v>0</v>
      </c>
      <c r="I237" s="126"/>
      <c r="K237" s="129"/>
    </row>
    <row r="238" spans="1:11" ht="41.25" customHeight="1" x14ac:dyDescent="0.2">
      <c r="A238" s="75" t="s">
        <v>189</v>
      </c>
      <c r="B238" s="94"/>
      <c r="C238" s="71" t="s">
        <v>128</v>
      </c>
      <c r="D238" s="68">
        <v>1</v>
      </c>
      <c r="E238" s="66" t="s">
        <v>6</v>
      </c>
      <c r="F238" s="88">
        <v>0</v>
      </c>
      <c r="G238" s="67" t="s">
        <v>228</v>
      </c>
      <c r="H238" s="67">
        <f>SUM(F238:G238)*D238</f>
        <v>0</v>
      </c>
      <c r="I238" s="126"/>
    </row>
    <row r="239" spans="1:11" x14ac:dyDescent="0.2">
      <c r="A239" s="75"/>
      <c r="B239" s="94"/>
      <c r="C239" s="69" t="s">
        <v>55</v>
      </c>
      <c r="D239" s="68"/>
      <c r="E239" s="66"/>
      <c r="F239" s="70">
        <f>SUMPRODUCT(F236:F238,$D236:$D238)</f>
        <v>0</v>
      </c>
      <c r="G239" s="70">
        <f>SUMPRODUCT(G236:G238,$D236:$D238)</f>
        <v>0</v>
      </c>
      <c r="H239" s="70">
        <f>SUM(H236:H238)</f>
        <v>0</v>
      </c>
    </row>
    <row r="240" spans="1:11" x14ac:dyDescent="0.2">
      <c r="A240" s="74">
        <v>3</v>
      </c>
      <c r="B240" s="94"/>
      <c r="C240" s="65" t="s">
        <v>71</v>
      </c>
      <c r="D240" s="68"/>
      <c r="E240" s="66"/>
      <c r="F240" s="67"/>
      <c r="G240" s="67"/>
      <c r="H240" s="67"/>
    </row>
    <row r="241" spans="1:11" ht="24.75" customHeight="1" x14ac:dyDescent="0.2">
      <c r="A241" s="75" t="s">
        <v>45</v>
      </c>
      <c r="B241" s="94"/>
      <c r="C241" s="71" t="s">
        <v>270</v>
      </c>
      <c r="D241" s="68">
        <v>1</v>
      </c>
      <c r="E241" s="78" t="s">
        <v>72</v>
      </c>
      <c r="F241" s="88">
        <v>0</v>
      </c>
      <c r="G241" s="67" t="s">
        <v>228</v>
      </c>
      <c r="H241" s="67">
        <f t="shared" ref="H241" si="52">SUM(F241:G241)*D241</f>
        <v>0</v>
      </c>
      <c r="I241" s="126"/>
    </row>
    <row r="242" spans="1:11" ht="25.5" x14ac:dyDescent="0.2">
      <c r="A242" s="75" t="s">
        <v>46</v>
      </c>
      <c r="B242" s="94"/>
      <c r="C242" s="79" t="s">
        <v>92</v>
      </c>
      <c r="D242" s="68">
        <v>7</v>
      </c>
      <c r="E242" s="78" t="s">
        <v>72</v>
      </c>
      <c r="F242" s="88">
        <v>0</v>
      </c>
      <c r="G242" s="88">
        <v>0</v>
      </c>
      <c r="H242" s="67">
        <f t="shared" ref="H242" si="53">SUM(F242:G242)*D242</f>
        <v>0</v>
      </c>
      <c r="I242" s="126"/>
    </row>
    <row r="243" spans="1:11" x14ac:dyDescent="0.2">
      <c r="A243" s="75" t="s">
        <v>74</v>
      </c>
      <c r="B243" s="94"/>
      <c r="C243" s="79" t="s">
        <v>104</v>
      </c>
      <c r="D243" s="68">
        <v>1</v>
      </c>
      <c r="E243" s="78" t="s">
        <v>72</v>
      </c>
      <c r="F243" s="88">
        <v>0</v>
      </c>
      <c r="G243" s="88">
        <v>0</v>
      </c>
      <c r="H243" s="67">
        <f t="shared" ref="H243" si="54">SUM(F243:G243)*D243</f>
        <v>0</v>
      </c>
      <c r="I243" s="126"/>
    </row>
    <row r="244" spans="1:11" x14ac:dyDescent="0.2">
      <c r="A244" s="75"/>
      <c r="B244" s="94"/>
      <c r="C244" s="69" t="s">
        <v>56</v>
      </c>
      <c r="D244" s="68"/>
      <c r="E244" s="66"/>
      <c r="F244" s="70">
        <f>SUMPRODUCT(F241:F243,$D241:$D243)</f>
        <v>0</v>
      </c>
      <c r="G244" s="70">
        <f>SUMPRODUCT(G241:G243,$D241:$D243)</f>
        <v>0</v>
      </c>
      <c r="H244" s="70">
        <f>SUM(H241:H243)</f>
        <v>0</v>
      </c>
    </row>
    <row r="245" spans="1:11" x14ac:dyDescent="0.2">
      <c r="A245" s="74">
        <v>4</v>
      </c>
      <c r="B245" s="94"/>
      <c r="C245" s="65" t="s">
        <v>51</v>
      </c>
      <c r="D245" s="66"/>
      <c r="E245" s="66"/>
      <c r="F245" s="67"/>
      <c r="G245" s="67"/>
      <c r="H245" s="67"/>
    </row>
    <row r="246" spans="1:11" ht="25.5" x14ac:dyDescent="0.2">
      <c r="A246" s="75" t="s">
        <v>47</v>
      </c>
      <c r="B246" s="94"/>
      <c r="C246" s="71" t="s">
        <v>140</v>
      </c>
      <c r="D246" s="68">
        <v>4</v>
      </c>
      <c r="E246" s="66" t="s">
        <v>72</v>
      </c>
      <c r="F246" s="88">
        <v>0</v>
      </c>
      <c r="G246" s="88">
        <v>0</v>
      </c>
      <c r="H246" s="67">
        <f t="shared" ref="H246:H251" si="55">SUMPRODUCT(F246:G246)*D246</f>
        <v>0</v>
      </c>
      <c r="I246" s="126"/>
      <c r="J246" s="110"/>
    </row>
    <row r="247" spans="1:11" ht="25.5" x14ac:dyDescent="0.2">
      <c r="A247" s="75" t="s">
        <v>48</v>
      </c>
      <c r="B247" s="94"/>
      <c r="C247" s="71" t="s">
        <v>141</v>
      </c>
      <c r="D247" s="68">
        <v>2</v>
      </c>
      <c r="E247" s="66" t="s">
        <v>72</v>
      </c>
      <c r="F247" s="88">
        <v>0</v>
      </c>
      <c r="G247" s="88">
        <v>0</v>
      </c>
      <c r="H247" s="67">
        <f t="shared" si="55"/>
        <v>0</v>
      </c>
      <c r="I247" s="126"/>
      <c r="J247" s="110"/>
    </row>
    <row r="248" spans="1:11" ht="38.25" x14ac:dyDescent="0.2">
      <c r="A248" s="75" t="s">
        <v>52</v>
      </c>
      <c r="B248" s="94"/>
      <c r="C248" s="71" t="s">
        <v>86</v>
      </c>
      <c r="D248" s="68">
        <v>6</v>
      </c>
      <c r="E248" s="66" t="s">
        <v>72</v>
      </c>
      <c r="F248" s="88">
        <v>0</v>
      </c>
      <c r="G248" s="88">
        <v>0</v>
      </c>
      <c r="H248" s="67">
        <f t="shared" si="55"/>
        <v>0</v>
      </c>
      <c r="I248" s="126"/>
      <c r="J248" s="98"/>
    </row>
    <row r="249" spans="1:11" ht="40.5" customHeight="1" x14ac:dyDescent="0.2">
      <c r="A249" s="75" t="s">
        <v>53</v>
      </c>
      <c r="B249" s="94"/>
      <c r="C249" s="71" t="s">
        <v>77</v>
      </c>
      <c r="D249" s="68">
        <v>8</v>
      </c>
      <c r="E249" s="66" t="s">
        <v>72</v>
      </c>
      <c r="F249" s="88">
        <v>0</v>
      </c>
      <c r="G249" s="88">
        <v>0</v>
      </c>
      <c r="H249" s="67">
        <f t="shared" si="55"/>
        <v>0</v>
      </c>
      <c r="I249" s="126"/>
      <c r="J249" s="98"/>
    </row>
    <row r="250" spans="1:11" x14ac:dyDescent="0.2">
      <c r="A250" s="75" t="s">
        <v>148</v>
      </c>
      <c r="B250" s="94"/>
      <c r="C250" s="80" t="s">
        <v>142</v>
      </c>
      <c r="D250" s="68">
        <v>13</v>
      </c>
      <c r="E250" s="66" t="s">
        <v>79</v>
      </c>
      <c r="F250" s="88">
        <v>0</v>
      </c>
      <c r="G250" s="88">
        <v>0</v>
      </c>
      <c r="H250" s="67">
        <f t="shared" si="55"/>
        <v>0</v>
      </c>
      <c r="I250" s="126"/>
    </row>
    <row r="251" spans="1:11" x14ac:dyDescent="0.2">
      <c r="A251" s="75" t="s">
        <v>149</v>
      </c>
      <c r="B251" s="94"/>
      <c r="C251" s="80" t="s">
        <v>143</v>
      </c>
      <c r="D251" s="68">
        <v>12</v>
      </c>
      <c r="E251" s="66" t="s">
        <v>72</v>
      </c>
      <c r="F251" s="88">
        <v>0</v>
      </c>
      <c r="G251" s="88">
        <v>0</v>
      </c>
      <c r="H251" s="67">
        <f t="shared" si="55"/>
        <v>0</v>
      </c>
      <c r="I251" s="126"/>
    </row>
    <row r="252" spans="1:11" x14ac:dyDescent="0.2">
      <c r="A252" s="75" t="s">
        <v>150</v>
      </c>
      <c r="B252" s="94"/>
      <c r="C252" s="80" t="s">
        <v>144</v>
      </c>
      <c r="D252" s="68">
        <v>100</v>
      </c>
      <c r="E252" s="66" t="s">
        <v>80</v>
      </c>
      <c r="F252" s="88">
        <v>0</v>
      </c>
      <c r="G252" s="88">
        <v>0</v>
      </c>
      <c r="H252" s="67">
        <f t="shared" ref="H252:H254" si="56">SUMPRODUCT(F252:G252)*D252</f>
        <v>0</v>
      </c>
      <c r="I252" s="126"/>
      <c r="J252" s="98"/>
    </row>
    <row r="253" spans="1:11" x14ac:dyDescent="0.2">
      <c r="A253" s="75" t="s">
        <v>151</v>
      </c>
      <c r="B253" s="94"/>
      <c r="C253" s="80" t="s">
        <v>145</v>
      </c>
      <c r="D253" s="68">
        <v>100</v>
      </c>
      <c r="E253" s="66" t="s">
        <v>80</v>
      </c>
      <c r="F253" s="88">
        <v>0</v>
      </c>
      <c r="G253" s="88">
        <v>0</v>
      </c>
      <c r="H253" s="67">
        <f t="shared" si="56"/>
        <v>0</v>
      </c>
      <c r="I253" s="126"/>
      <c r="J253" s="98"/>
    </row>
    <row r="254" spans="1:11" x14ac:dyDescent="0.2">
      <c r="A254" s="75" t="s">
        <v>152</v>
      </c>
      <c r="B254" s="94"/>
      <c r="C254" s="80" t="s">
        <v>146</v>
      </c>
      <c r="D254" s="68">
        <v>100</v>
      </c>
      <c r="E254" s="66" t="s">
        <v>80</v>
      </c>
      <c r="F254" s="88">
        <v>0</v>
      </c>
      <c r="G254" s="88">
        <v>0</v>
      </c>
      <c r="H254" s="67">
        <f t="shared" si="56"/>
        <v>0</v>
      </c>
      <c r="I254" s="126"/>
      <c r="J254" s="98"/>
    </row>
    <row r="255" spans="1:11" x14ac:dyDescent="0.2">
      <c r="A255" s="75" t="s">
        <v>172</v>
      </c>
      <c r="B255" s="94"/>
      <c r="C255" s="71" t="s">
        <v>153</v>
      </c>
      <c r="D255" s="68">
        <v>155</v>
      </c>
      <c r="E255" s="66" t="s">
        <v>80</v>
      </c>
      <c r="F255" s="88">
        <v>0</v>
      </c>
      <c r="G255" s="88">
        <v>0</v>
      </c>
      <c r="H255" s="67">
        <f t="shared" ref="H255:H256" si="57">SUMPRODUCT(F255:G255)*D255</f>
        <v>0</v>
      </c>
      <c r="I255" s="126"/>
    </row>
    <row r="256" spans="1:11" x14ac:dyDescent="0.2">
      <c r="A256" s="75" t="s">
        <v>173</v>
      </c>
      <c r="B256" s="94"/>
      <c r="C256" s="80" t="s">
        <v>273</v>
      </c>
      <c r="D256" s="68">
        <v>1</v>
      </c>
      <c r="E256" s="66" t="s">
        <v>72</v>
      </c>
      <c r="F256" s="88">
        <v>0</v>
      </c>
      <c r="G256" s="88">
        <v>0</v>
      </c>
      <c r="H256" s="67">
        <f t="shared" si="57"/>
        <v>0</v>
      </c>
      <c r="I256" s="127"/>
      <c r="J256" s="113"/>
      <c r="K256" s="101"/>
    </row>
    <row r="257" spans="1:10" x14ac:dyDescent="0.2">
      <c r="A257" s="75"/>
      <c r="B257" s="94"/>
      <c r="C257" s="69" t="s">
        <v>57</v>
      </c>
      <c r="D257" s="68"/>
      <c r="E257" s="66"/>
      <c r="F257" s="70">
        <f>SUMPRODUCT(F246:F256,$D246:$D256)</f>
        <v>0</v>
      </c>
      <c r="G257" s="70">
        <f>SUMPRODUCT(G246:G256,$D246:$D256)</f>
        <v>0</v>
      </c>
      <c r="H257" s="70">
        <f>SUM(H246:H256)</f>
        <v>0</v>
      </c>
    </row>
    <row r="258" spans="1:10" x14ac:dyDescent="0.2">
      <c r="A258" s="74">
        <v>5</v>
      </c>
      <c r="B258" s="94"/>
      <c r="C258" s="65" t="s">
        <v>83</v>
      </c>
      <c r="D258" s="68"/>
      <c r="E258" s="66"/>
      <c r="F258" s="67"/>
      <c r="G258" s="67"/>
      <c r="H258" s="67"/>
    </row>
    <row r="259" spans="1:10" x14ac:dyDescent="0.2">
      <c r="A259" s="75" t="s">
        <v>18</v>
      </c>
      <c r="B259" s="94"/>
      <c r="C259" s="71" t="s">
        <v>93</v>
      </c>
      <c r="D259" s="68">
        <v>1</v>
      </c>
      <c r="E259" s="78" t="s">
        <v>90</v>
      </c>
      <c r="F259" s="67" t="s">
        <v>228</v>
      </c>
      <c r="G259" s="88">
        <v>0</v>
      </c>
      <c r="H259" s="67">
        <f>SUM(F259:G259)*D259</f>
        <v>0</v>
      </c>
      <c r="I259" s="126"/>
      <c r="J259" s="96"/>
    </row>
    <row r="260" spans="1:10" x14ac:dyDescent="0.2">
      <c r="A260" s="75"/>
      <c r="B260" s="94"/>
      <c r="C260" s="69" t="s">
        <v>58</v>
      </c>
      <c r="D260" s="68"/>
      <c r="E260" s="66"/>
      <c r="F260" s="70">
        <f>SUMPRODUCT(F258:F259,$D258:$D259)</f>
        <v>0</v>
      </c>
      <c r="G260" s="70">
        <f>SUMPRODUCT(G259:G259,$D259:$D259)</f>
        <v>0</v>
      </c>
      <c r="H260" s="70">
        <f>SUM(H259:H259)</f>
        <v>0</v>
      </c>
    </row>
    <row r="261" spans="1:10" x14ac:dyDescent="0.2">
      <c r="A261" s="134"/>
      <c r="B261" s="94"/>
      <c r="C261" s="163" t="s">
        <v>118</v>
      </c>
      <c r="D261" s="163"/>
      <c r="E261" s="163"/>
      <c r="F261" s="70">
        <f>F234+F257+F244+F239+F260</f>
        <v>0</v>
      </c>
      <c r="G261" s="70">
        <f>G234+G257+G244+G239+G260</f>
        <v>0</v>
      </c>
      <c r="H261" s="70">
        <f>H234+H257+H244+H239+H260</f>
        <v>0</v>
      </c>
    </row>
    <row r="262" spans="1:10" x14ac:dyDescent="0.2">
      <c r="A262" s="134"/>
      <c r="B262" s="94"/>
      <c r="C262" s="163" t="s">
        <v>119</v>
      </c>
      <c r="D262" s="163"/>
      <c r="E262" s="163"/>
      <c r="F262" s="70">
        <f>TRUNC(F261*(1+$H$3),2)</f>
        <v>0</v>
      </c>
      <c r="G262" s="70">
        <f>TRUNC(G261*(1+$H$3),2)</f>
        <v>0</v>
      </c>
      <c r="H262" s="70">
        <f>TRUNC(H261*(1+$H$3),2)</f>
        <v>0</v>
      </c>
    </row>
    <row r="263" spans="1:10" x14ac:dyDescent="0.2">
      <c r="A263" s="165" t="s">
        <v>157</v>
      </c>
      <c r="B263" s="165"/>
      <c r="C263" s="165"/>
      <c r="D263" s="164" t="s">
        <v>0</v>
      </c>
      <c r="E263" s="162" t="s">
        <v>42</v>
      </c>
      <c r="F263" s="161" t="s">
        <v>41</v>
      </c>
      <c r="G263" s="161"/>
      <c r="H263" s="161" t="s">
        <v>65</v>
      </c>
    </row>
    <row r="264" spans="1:10" ht="23.25" customHeight="1" x14ac:dyDescent="0.2">
      <c r="A264" s="165"/>
      <c r="B264" s="165"/>
      <c r="C264" s="165"/>
      <c r="D264" s="164"/>
      <c r="E264" s="162"/>
      <c r="F264" s="133" t="s">
        <v>1</v>
      </c>
      <c r="G264" s="133" t="s">
        <v>3</v>
      </c>
      <c r="H264" s="161"/>
    </row>
    <row r="265" spans="1:10" ht="25.5" x14ac:dyDescent="0.2">
      <c r="A265" s="112" t="s">
        <v>107</v>
      </c>
      <c r="B265" s="74"/>
      <c r="C265" s="65" t="s">
        <v>274</v>
      </c>
      <c r="D265" s="66"/>
      <c r="E265" s="66"/>
      <c r="F265" s="67"/>
      <c r="G265" s="67"/>
      <c r="H265" s="67"/>
    </row>
    <row r="266" spans="1:10" x14ac:dyDescent="0.2">
      <c r="A266" s="74">
        <v>1</v>
      </c>
      <c r="B266" s="94"/>
      <c r="C266" s="65" t="s">
        <v>68</v>
      </c>
      <c r="D266" s="66"/>
      <c r="E266" s="66"/>
      <c r="F266" s="67"/>
      <c r="G266" s="67"/>
      <c r="H266" s="67"/>
    </row>
    <row r="267" spans="1:10" x14ac:dyDescent="0.2">
      <c r="A267" s="75" t="s">
        <v>8</v>
      </c>
      <c r="B267" s="94"/>
      <c r="C267" s="71" t="s">
        <v>69</v>
      </c>
      <c r="D267" s="68">
        <v>1</v>
      </c>
      <c r="E267" s="78" t="s">
        <v>72</v>
      </c>
      <c r="F267" s="67" t="s">
        <v>228</v>
      </c>
      <c r="G267" s="88">
        <v>0</v>
      </c>
      <c r="H267" s="67">
        <f>SUM(F267:G267)*D267</f>
        <v>0</v>
      </c>
      <c r="I267" s="126"/>
      <c r="J267" s="111"/>
    </row>
    <row r="268" spans="1:10" x14ac:dyDescent="0.2">
      <c r="A268" s="75"/>
      <c r="B268" s="94"/>
      <c r="C268" s="69" t="s">
        <v>54</v>
      </c>
      <c r="D268" s="68"/>
      <c r="E268" s="66"/>
      <c r="F268" s="70">
        <f>SUMPRODUCT(F266:F267,$D266:$D267)</f>
        <v>0</v>
      </c>
      <c r="G268" s="70">
        <f>SUMPRODUCT(G267:G267,$D267:$D267)</f>
        <v>0</v>
      </c>
      <c r="H268" s="70">
        <f>SUM(H267:H267)</f>
        <v>0</v>
      </c>
    </row>
    <row r="269" spans="1:10" x14ac:dyDescent="0.2">
      <c r="A269" s="74">
        <v>2</v>
      </c>
      <c r="B269" s="94"/>
      <c r="C269" s="65" t="s">
        <v>49</v>
      </c>
      <c r="D269" s="66"/>
      <c r="E269" s="66"/>
      <c r="F269" s="67"/>
      <c r="G269" s="67"/>
      <c r="H269" s="67"/>
    </row>
    <row r="270" spans="1:10" ht="25.5" x14ac:dyDescent="0.2">
      <c r="A270" s="75" t="s">
        <v>43</v>
      </c>
      <c r="B270" s="94"/>
      <c r="C270" s="71" t="s">
        <v>155</v>
      </c>
      <c r="D270" s="68">
        <v>5</v>
      </c>
      <c r="E270" s="78" t="s">
        <v>72</v>
      </c>
      <c r="F270" s="88">
        <v>0</v>
      </c>
      <c r="G270" s="88">
        <v>0</v>
      </c>
      <c r="H270" s="67">
        <f>SUM(F270:G270)*D270</f>
        <v>0</v>
      </c>
      <c r="I270" s="126"/>
    </row>
    <row r="271" spans="1:10" ht="38.25" x14ac:dyDescent="0.2">
      <c r="A271" s="75" t="s">
        <v>44</v>
      </c>
      <c r="B271" s="94"/>
      <c r="C271" s="71" t="s">
        <v>70</v>
      </c>
      <c r="D271" s="68">
        <v>1</v>
      </c>
      <c r="E271" s="66" t="s">
        <v>6</v>
      </c>
      <c r="F271" s="88">
        <v>0</v>
      </c>
      <c r="G271" s="67" t="s">
        <v>228</v>
      </c>
      <c r="H271" s="67">
        <f t="shared" ref="H271" si="58">SUM(F271:G271)*D271</f>
        <v>0</v>
      </c>
      <c r="I271" s="126"/>
    </row>
    <row r="272" spans="1:10" x14ac:dyDescent="0.2">
      <c r="A272" s="75"/>
      <c r="B272" s="94"/>
      <c r="C272" s="69" t="s">
        <v>55</v>
      </c>
      <c r="D272" s="68"/>
      <c r="E272" s="66"/>
      <c r="F272" s="70">
        <f>SUMPRODUCT(F270:F271,$D270:$D271)</f>
        <v>0</v>
      </c>
      <c r="G272" s="70">
        <f>SUMPRODUCT(G270:G271,$D270:$D271)</f>
        <v>0</v>
      </c>
      <c r="H272" s="70">
        <f>SUM(H270:H271)</f>
        <v>0</v>
      </c>
    </row>
    <row r="273" spans="1:10" x14ac:dyDescent="0.2">
      <c r="A273" s="74">
        <v>3</v>
      </c>
      <c r="B273" s="94"/>
      <c r="C273" s="65" t="s">
        <v>71</v>
      </c>
      <c r="D273" s="68"/>
      <c r="E273" s="66"/>
      <c r="F273" s="67"/>
      <c r="G273" s="67"/>
      <c r="H273" s="67"/>
    </row>
    <row r="274" spans="1:10" ht="34.5" customHeight="1" x14ac:dyDescent="0.2">
      <c r="A274" s="75" t="s">
        <v>45</v>
      </c>
      <c r="B274" s="94"/>
      <c r="C274" s="71" t="s">
        <v>275</v>
      </c>
      <c r="D274" s="68">
        <v>13</v>
      </c>
      <c r="E274" s="78" t="s">
        <v>72</v>
      </c>
      <c r="F274" s="88">
        <v>0</v>
      </c>
      <c r="G274" s="88">
        <v>0</v>
      </c>
      <c r="H274" s="67">
        <f t="shared" ref="H274" si="59">SUM(F274:G274)*D274</f>
        <v>0</v>
      </c>
      <c r="I274" s="126"/>
    </row>
    <row r="275" spans="1:10" ht="25.5" x14ac:dyDescent="0.2">
      <c r="A275" s="75" t="s">
        <v>46</v>
      </c>
      <c r="B275" s="94"/>
      <c r="C275" s="79" t="s">
        <v>92</v>
      </c>
      <c r="D275" s="68">
        <v>6</v>
      </c>
      <c r="E275" s="78" t="s">
        <v>72</v>
      </c>
      <c r="F275" s="88">
        <v>0</v>
      </c>
      <c r="G275" s="88">
        <v>0</v>
      </c>
      <c r="H275" s="67">
        <f t="shared" ref="H275" si="60">SUM(F275:G275)*D275</f>
        <v>0</v>
      </c>
      <c r="I275" s="126"/>
    </row>
    <row r="276" spans="1:10" ht="30" customHeight="1" x14ac:dyDescent="0.2">
      <c r="A276" s="75" t="s">
        <v>75</v>
      </c>
      <c r="B276" s="94"/>
      <c r="C276" s="71" t="s">
        <v>84</v>
      </c>
      <c r="D276" s="68">
        <v>1</v>
      </c>
      <c r="E276" s="66" t="s">
        <v>85</v>
      </c>
      <c r="F276" s="76">
        <v>0</v>
      </c>
      <c r="G276" s="76">
        <v>0</v>
      </c>
      <c r="H276" s="67">
        <f t="shared" ref="H276" si="61">SUMPRODUCT(F276:G276)*D276</f>
        <v>0</v>
      </c>
      <c r="I276" s="126"/>
    </row>
    <row r="277" spans="1:10" ht="20.25" customHeight="1" x14ac:dyDescent="0.2">
      <c r="A277" s="75"/>
      <c r="B277" s="94"/>
      <c r="C277" s="69" t="s">
        <v>56</v>
      </c>
      <c r="D277" s="68"/>
      <c r="E277" s="66"/>
      <c r="F277" s="70">
        <f>SUMPRODUCT(F274:F276,$D274:$D276)</f>
        <v>0</v>
      </c>
      <c r="G277" s="70">
        <f>SUMPRODUCT(G274:G276,$D274:$D276)</f>
        <v>0</v>
      </c>
      <c r="H277" s="70">
        <f>SUM(H274:H276)</f>
        <v>0</v>
      </c>
    </row>
    <row r="278" spans="1:10" x14ac:dyDescent="0.2">
      <c r="A278" s="74">
        <v>4</v>
      </c>
      <c r="B278" s="94"/>
      <c r="C278" s="65" t="s">
        <v>51</v>
      </c>
      <c r="D278" s="66"/>
      <c r="E278" s="66"/>
      <c r="F278" s="67"/>
      <c r="G278" s="67"/>
      <c r="H278" s="67"/>
    </row>
    <row r="279" spans="1:10" x14ac:dyDescent="0.2">
      <c r="A279" s="75" t="s">
        <v>47</v>
      </c>
      <c r="B279" s="94"/>
      <c r="C279" s="71" t="s">
        <v>156</v>
      </c>
      <c r="D279" s="68">
        <v>9</v>
      </c>
      <c r="E279" s="66" t="s">
        <v>72</v>
      </c>
      <c r="F279" s="88">
        <v>0</v>
      </c>
      <c r="G279" s="88">
        <v>0</v>
      </c>
      <c r="H279" s="67">
        <f t="shared" ref="H279:H288" si="62">SUMPRODUCT(F279:G279)*D279</f>
        <v>0</v>
      </c>
      <c r="I279" s="126"/>
      <c r="J279" s="110"/>
    </row>
    <row r="280" spans="1:10" ht="38.25" x14ac:dyDescent="0.2">
      <c r="A280" s="75" t="s">
        <v>48</v>
      </c>
      <c r="B280" s="94"/>
      <c r="C280" s="71" t="s">
        <v>86</v>
      </c>
      <c r="D280" s="68">
        <v>8</v>
      </c>
      <c r="E280" s="66" t="s">
        <v>72</v>
      </c>
      <c r="F280" s="88">
        <v>0</v>
      </c>
      <c r="G280" s="88">
        <v>0</v>
      </c>
      <c r="H280" s="67">
        <f t="shared" si="62"/>
        <v>0</v>
      </c>
      <c r="I280" s="126"/>
      <c r="J280" s="98"/>
    </row>
    <row r="281" spans="1:10" ht="25.5" x14ac:dyDescent="0.2">
      <c r="A281" s="75" t="s">
        <v>52</v>
      </c>
      <c r="B281" s="94"/>
      <c r="C281" s="71" t="s">
        <v>77</v>
      </c>
      <c r="D281" s="68">
        <v>5</v>
      </c>
      <c r="E281" s="66" t="s">
        <v>72</v>
      </c>
      <c r="F281" s="88">
        <v>0</v>
      </c>
      <c r="G281" s="88">
        <v>0</v>
      </c>
      <c r="H281" s="67">
        <f t="shared" si="62"/>
        <v>0</v>
      </c>
      <c r="I281" s="126"/>
      <c r="J281" s="98"/>
    </row>
    <row r="282" spans="1:10" ht="25.5" x14ac:dyDescent="0.2">
      <c r="A282" s="75" t="s">
        <v>53</v>
      </c>
      <c r="B282" s="94"/>
      <c r="C282" s="142" t="s">
        <v>281</v>
      </c>
      <c r="D282" s="139">
        <v>178</v>
      </c>
      <c r="E282" s="139" t="s">
        <v>80</v>
      </c>
      <c r="F282" s="88">
        <v>0</v>
      </c>
      <c r="G282" s="88">
        <v>0</v>
      </c>
      <c r="H282" s="67">
        <f t="shared" si="62"/>
        <v>0</v>
      </c>
      <c r="I282" s="126"/>
      <c r="J282" s="98"/>
    </row>
    <row r="283" spans="1:10" ht="25.5" x14ac:dyDescent="0.2">
      <c r="A283" s="75" t="s">
        <v>148</v>
      </c>
      <c r="B283" s="94"/>
      <c r="C283" s="142" t="s">
        <v>282</v>
      </c>
      <c r="D283" s="139">
        <v>89</v>
      </c>
      <c r="E283" s="139" t="s">
        <v>80</v>
      </c>
      <c r="F283" s="88">
        <v>0</v>
      </c>
      <c r="G283" s="88">
        <v>0</v>
      </c>
      <c r="H283" s="67">
        <f t="shared" si="62"/>
        <v>0</v>
      </c>
      <c r="I283" s="126"/>
    </row>
    <row r="284" spans="1:10" ht="25.5" x14ac:dyDescent="0.2">
      <c r="A284" s="75" t="s">
        <v>149</v>
      </c>
      <c r="B284" s="94"/>
      <c r="C284" s="142" t="s">
        <v>283</v>
      </c>
      <c r="D284" s="139">
        <v>10</v>
      </c>
      <c r="E284" s="66" t="s">
        <v>72</v>
      </c>
      <c r="F284" s="88">
        <v>0</v>
      </c>
      <c r="G284" s="88">
        <v>0</v>
      </c>
      <c r="H284" s="67">
        <f t="shared" si="62"/>
        <v>0</v>
      </c>
      <c r="I284" s="126"/>
      <c r="J284" s="98"/>
    </row>
    <row r="285" spans="1:10" ht="25.5" x14ac:dyDescent="0.2">
      <c r="A285" s="75" t="s">
        <v>150</v>
      </c>
      <c r="B285" s="94"/>
      <c r="C285" s="142" t="s">
        <v>284</v>
      </c>
      <c r="D285" s="139">
        <v>1</v>
      </c>
      <c r="E285" s="66" t="s">
        <v>72</v>
      </c>
      <c r="F285" s="88">
        <v>0</v>
      </c>
      <c r="G285" s="88">
        <v>0</v>
      </c>
      <c r="H285" s="67">
        <f t="shared" si="62"/>
        <v>0</v>
      </c>
      <c r="I285" s="126"/>
      <c r="J285" s="98"/>
    </row>
    <row r="286" spans="1:10" ht="25.5" x14ac:dyDescent="0.2">
      <c r="A286" s="75" t="s">
        <v>151</v>
      </c>
      <c r="B286" s="94"/>
      <c r="C286" s="71" t="s">
        <v>285</v>
      </c>
      <c r="D286" s="68">
        <v>1</v>
      </c>
      <c r="E286" s="66" t="s">
        <v>72</v>
      </c>
      <c r="F286" s="88">
        <v>0</v>
      </c>
      <c r="G286" s="88">
        <v>0</v>
      </c>
      <c r="H286" s="67">
        <f t="shared" si="62"/>
        <v>0</v>
      </c>
      <c r="I286" s="126"/>
      <c r="J286" s="98"/>
    </row>
    <row r="287" spans="1:10" ht="36" customHeight="1" x14ac:dyDescent="0.2">
      <c r="A287" s="75" t="s">
        <v>152</v>
      </c>
      <c r="B287" s="94"/>
      <c r="C287" s="71" t="s">
        <v>286</v>
      </c>
      <c r="D287" s="68">
        <v>8</v>
      </c>
      <c r="E287" s="66" t="s">
        <v>72</v>
      </c>
      <c r="F287" s="88">
        <v>0</v>
      </c>
      <c r="G287" s="88">
        <v>0</v>
      </c>
      <c r="H287" s="67">
        <f t="shared" si="62"/>
        <v>0</v>
      </c>
      <c r="I287" s="126"/>
      <c r="J287" s="98"/>
    </row>
    <row r="288" spans="1:10" x14ac:dyDescent="0.2">
      <c r="A288" s="75" t="s">
        <v>172</v>
      </c>
      <c r="B288" s="94"/>
      <c r="C288" s="142" t="s">
        <v>287</v>
      </c>
      <c r="D288" s="139">
        <v>13</v>
      </c>
      <c r="E288" s="66" t="s">
        <v>72</v>
      </c>
      <c r="F288" s="88">
        <v>0</v>
      </c>
      <c r="G288" s="88">
        <v>0</v>
      </c>
      <c r="H288" s="67">
        <f t="shared" si="62"/>
        <v>0</v>
      </c>
      <c r="I288" s="126"/>
    </row>
    <row r="289" spans="1:11" x14ac:dyDescent="0.2">
      <c r="A289" s="75"/>
      <c r="B289" s="94"/>
      <c r="C289" s="69" t="s">
        <v>57</v>
      </c>
      <c r="D289" s="68"/>
      <c r="E289" s="66"/>
      <c r="F289" s="70">
        <f>SUMPRODUCT(F279:F288,$D279:$D288)</f>
        <v>0</v>
      </c>
      <c r="G289" s="70">
        <f>SUMPRODUCT(G279:G288,$D279:$D288)</f>
        <v>0</v>
      </c>
      <c r="H289" s="70">
        <f>SUM(H279:H288)</f>
        <v>0</v>
      </c>
    </row>
    <row r="290" spans="1:11" x14ac:dyDescent="0.2">
      <c r="A290" s="74">
        <v>5</v>
      </c>
      <c r="B290" s="94"/>
      <c r="C290" s="65" t="s">
        <v>166</v>
      </c>
      <c r="D290" s="66"/>
      <c r="E290" s="66"/>
      <c r="F290" s="67"/>
      <c r="G290" s="67"/>
      <c r="H290" s="67"/>
    </row>
    <row r="291" spans="1:11" x14ac:dyDescent="0.2">
      <c r="A291" s="75" t="s">
        <v>18</v>
      </c>
      <c r="B291" s="94"/>
      <c r="C291" s="71" t="s">
        <v>159</v>
      </c>
      <c r="D291" s="68">
        <v>1</v>
      </c>
      <c r="E291" s="78" t="s">
        <v>72</v>
      </c>
      <c r="F291" s="88">
        <v>0</v>
      </c>
      <c r="G291" s="88">
        <v>0</v>
      </c>
      <c r="H291" s="67">
        <f>SUM(F291:G291)*D291</f>
        <v>0</v>
      </c>
      <c r="I291" s="126"/>
    </row>
    <row r="292" spans="1:11" x14ac:dyDescent="0.2">
      <c r="A292" s="75" t="s">
        <v>20</v>
      </c>
      <c r="B292" s="94"/>
      <c r="C292" s="71" t="s">
        <v>161</v>
      </c>
      <c r="D292" s="68">
        <v>1</v>
      </c>
      <c r="E292" s="66" t="s">
        <v>72</v>
      </c>
      <c r="F292" s="67" t="s">
        <v>228</v>
      </c>
      <c r="G292" s="76">
        <v>0</v>
      </c>
      <c r="H292" s="67">
        <f t="shared" ref="H292" si="63">SUMPRODUCT(F292:G292)*D292</f>
        <v>0</v>
      </c>
      <c r="I292" s="126"/>
    </row>
    <row r="293" spans="1:11" x14ac:dyDescent="0.2">
      <c r="A293" s="75" t="s">
        <v>22</v>
      </c>
      <c r="B293" s="94"/>
      <c r="C293" s="71" t="s">
        <v>158</v>
      </c>
      <c r="D293" s="68">
        <v>1</v>
      </c>
      <c r="E293" s="66" t="s">
        <v>72</v>
      </c>
      <c r="F293" s="76">
        <v>0</v>
      </c>
      <c r="G293" s="76">
        <v>0</v>
      </c>
      <c r="H293" s="67">
        <f>SUMPRODUCT(F293:G293)*D293</f>
        <v>0</v>
      </c>
      <c r="I293" s="126"/>
    </row>
    <row r="294" spans="1:11" x14ac:dyDescent="0.2">
      <c r="A294" s="75" t="s">
        <v>24</v>
      </c>
      <c r="B294" s="94"/>
      <c r="C294" s="71" t="s">
        <v>234</v>
      </c>
      <c r="D294" s="68">
        <v>1</v>
      </c>
      <c r="E294" s="66" t="s">
        <v>72</v>
      </c>
      <c r="F294" s="67" t="s">
        <v>228</v>
      </c>
      <c r="G294" s="76">
        <v>0</v>
      </c>
      <c r="H294" s="67">
        <f>SUMPRODUCT(F294:G294)*D294</f>
        <v>0</v>
      </c>
      <c r="I294" s="126"/>
    </row>
    <row r="295" spans="1:11" x14ac:dyDescent="0.2">
      <c r="A295" s="75" t="s">
        <v>233</v>
      </c>
      <c r="B295" s="94"/>
      <c r="C295" s="71" t="s">
        <v>235</v>
      </c>
      <c r="D295" s="68">
        <v>4</v>
      </c>
      <c r="E295" s="78" t="s">
        <v>72</v>
      </c>
      <c r="F295" s="88">
        <v>0</v>
      </c>
      <c r="G295" s="88">
        <v>0</v>
      </c>
      <c r="H295" s="67">
        <f>SUM(F295:G295)*D295</f>
        <v>0</v>
      </c>
      <c r="I295" s="126"/>
    </row>
    <row r="296" spans="1:11" x14ac:dyDescent="0.2">
      <c r="A296" s="75"/>
      <c r="B296" s="94"/>
      <c r="C296" s="65" t="s">
        <v>58</v>
      </c>
      <c r="D296" s="68"/>
      <c r="E296" s="66"/>
      <c r="F296" s="70">
        <f>SUMPRODUCT(F291:F295,$D291:$D295)</f>
        <v>0</v>
      </c>
      <c r="G296" s="70">
        <f>SUMPRODUCT(G291:G295,$D291:$D295)</f>
        <v>0</v>
      </c>
      <c r="H296" s="70">
        <f>SUM(H291:H295)</f>
        <v>0</v>
      </c>
      <c r="K296" s="8"/>
    </row>
    <row r="297" spans="1:11" x14ac:dyDescent="0.2">
      <c r="A297" s="134"/>
      <c r="B297" s="94"/>
      <c r="C297" s="163" t="s">
        <v>196</v>
      </c>
      <c r="D297" s="163"/>
      <c r="E297" s="163"/>
      <c r="F297" s="70">
        <f>F268+F289+F277+F272+F296</f>
        <v>0</v>
      </c>
      <c r="G297" s="70">
        <f>G268+G289+G277+G272+G296</f>
        <v>0</v>
      </c>
      <c r="H297" s="70">
        <f>H268+H289+H277+H272+H296</f>
        <v>0</v>
      </c>
    </row>
    <row r="298" spans="1:11" x14ac:dyDescent="0.2">
      <c r="A298" s="134"/>
      <c r="B298" s="94"/>
      <c r="C298" s="163" t="s">
        <v>113</v>
      </c>
      <c r="D298" s="163"/>
      <c r="E298" s="163"/>
      <c r="F298" s="70">
        <f>TRUNC(F297*(1+$H$3),2)</f>
        <v>0</v>
      </c>
      <c r="G298" s="70">
        <f>TRUNC(G297*(1+$H$3),2)</f>
        <v>0</v>
      </c>
      <c r="H298" s="70">
        <f>TRUNC(H297*(1+$H$3),2)</f>
        <v>0</v>
      </c>
    </row>
    <row r="299" spans="1:11" x14ac:dyDescent="0.2">
      <c r="A299" s="165" t="s">
        <v>162</v>
      </c>
      <c r="B299" s="165"/>
      <c r="C299" s="165"/>
      <c r="D299" s="164" t="s">
        <v>0</v>
      </c>
      <c r="E299" s="162" t="s">
        <v>42</v>
      </c>
      <c r="F299" s="161" t="s">
        <v>41</v>
      </c>
      <c r="G299" s="161"/>
      <c r="H299" s="161" t="s">
        <v>65</v>
      </c>
    </row>
    <row r="300" spans="1:11" ht="23.25" customHeight="1" x14ac:dyDescent="0.2">
      <c r="A300" s="165"/>
      <c r="B300" s="165"/>
      <c r="C300" s="165"/>
      <c r="D300" s="164"/>
      <c r="E300" s="162"/>
      <c r="F300" s="133" t="s">
        <v>1</v>
      </c>
      <c r="G300" s="133" t="s">
        <v>3</v>
      </c>
      <c r="H300" s="161"/>
    </row>
    <row r="301" spans="1:11" ht="25.5" x14ac:dyDescent="0.2">
      <c r="A301" s="136" t="s">
        <v>107</v>
      </c>
      <c r="B301" s="74"/>
      <c r="C301" s="65" t="s">
        <v>163</v>
      </c>
      <c r="D301" s="66"/>
      <c r="E301" s="66"/>
      <c r="F301" s="67"/>
      <c r="G301" s="67"/>
      <c r="H301" s="67"/>
    </row>
    <row r="302" spans="1:11" x14ac:dyDescent="0.2">
      <c r="A302" s="74">
        <v>1</v>
      </c>
      <c r="B302" s="94"/>
      <c r="C302" s="65" t="s">
        <v>68</v>
      </c>
      <c r="D302" s="66"/>
      <c r="E302" s="66"/>
      <c r="F302" s="67"/>
      <c r="G302" s="67"/>
      <c r="H302" s="67"/>
    </row>
    <row r="303" spans="1:11" x14ac:dyDescent="0.2">
      <c r="A303" s="75" t="s">
        <v>8</v>
      </c>
      <c r="B303" s="94"/>
      <c r="C303" s="71" t="s">
        <v>69</v>
      </c>
      <c r="D303" s="68">
        <v>1</v>
      </c>
      <c r="E303" s="78" t="s">
        <v>72</v>
      </c>
      <c r="F303" s="67" t="s">
        <v>228</v>
      </c>
      <c r="G303" s="88">
        <v>0</v>
      </c>
      <c r="H303" s="67">
        <f>SUM(F303:G303)*D303</f>
        <v>0</v>
      </c>
      <c r="I303" s="126"/>
      <c r="J303" s="111"/>
    </row>
    <row r="304" spans="1:11" x14ac:dyDescent="0.2">
      <c r="A304" s="75"/>
      <c r="B304" s="94"/>
      <c r="C304" s="69" t="s">
        <v>54</v>
      </c>
      <c r="D304" s="68"/>
      <c r="E304" s="66"/>
      <c r="F304" s="70">
        <f>SUMPRODUCT(F302:F303,$D302:$D303)</f>
        <v>0</v>
      </c>
      <c r="G304" s="70">
        <f>SUMPRODUCT(G303:G303,$D303:$D303)</f>
        <v>0</v>
      </c>
      <c r="H304" s="70">
        <f>SUM(H303:H303)</f>
        <v>0</v>
      </c>
    </row>
    <row r="305" spans="1:11" x14ac:dyDescent="0.2">
      <c r="A305" s="74">
        <v>2</v>
      </c>
      <c r="B305" s="94"/>
      <c r="C305" s="65" t="s">
        <v>49</v>
      </c>
      <c r="D305" s="66"/>
      <c r="E305" s="66"/>
      <c r="F305" s="67"/>
      <c r="G305" s="67"/>
      <c r="H305" s="67"/>
    </row>
    <row r="306" spans="1:11" ht="25.5" x14ac:dyDescent="0.2">
      <c r="A306" s="75" t="s">
        <v>43</v>
      </c>
      <c r="B306" s="94"/>
      <c r="C306" s="71" t="s">
        <v>155</v>
      </c>
      <c r="D306" s="68">
        <v>1</v>
      </c>
      <c r="E306" s="78" t="s">
        <v>72</v>
      </c>
      <c r="F306" s="88">
        <v>0</v>
      </c>
      <c r="G306" s="88">
        <v>0</v>
      </c>
      <c r="H306" s="67">
        <f>SUM(F306:G306)*D306</f>
        <v>0</v>
      </c>
      <c r="I306" s="126"/>
    </row>
    <row r="307" spans="1:11" ht="39.75" customHeight="1" x14ac:dyDescent="0.2">
      <c r="A307" s="75" t="s">
        <v>44</v>
      </c>
      <c r="B307" s="94"/>
      <c r="C307" s="71" t="s">
        <v>128</v>
      </c>
      <c r="D307" s="68">
        <v>1</v>
      </c>
      <c r="E307" s="66" t="s">
        <v>6</v>
      </c>
      <c r="F307" s="88">
        <v>0</v>
      </c>
      <c r="G307" s="67" t="s">
        <v>228</v>
      </c>
      <c r="H307" s="67">
        <f t="shared" ref="H307" si="64">SUM(F307:G307)*D307</f>
        <v>0</v>
      </c>
      <c r="I307" s="126"/>
    </row>
    <row r="308" spans="1:11" x14ac:dyDescent="0.2">
      <c r="A308" s="75"/>
      <c r="B308" s="94"/>
      <c r="C308" s="69" t="s">
        <v>55</v>
      </c>
      <c r="D308" s="68"/>
      <c r="E308" s="66"/>
      <c r="F308" s="70">
        <f>SUMPRODUCT(F306:F307,$D306:$D307)</f>
        <v>0</v>
      </c>
      <c r="G308" s="70">
        <f>SUMPRODUCT(G306:G307,$D306:$D307)</f>
        <v>0</v>
      </c>
      <c r="H308" s="70">
        <f>SUM(H306:H307)</f>
        <v>0</v>
      </c>
    </row>
    <row r="309" spans="1:11" x14ac:dyDescent="0.2">
      <c r="A309" s="74">
        <v>3</v>
      </c>
      <c r="B309" s="94"/>
      <c r="C309" s="65" t="s">
        <v>71</v>
      </c>
      <c r="D309" s="68"/>
      <c r="E309" s="66"/>
      <c r="F309" s="67"/>
      <c r="G309" s="67"/>
      <c r="H309" s="67"/>
    </row>
    <row r="310" spans="1:11" ht="31.5" customHeight="1" x14ac:dyDescent="0.2">
      <c r="A310" s="75" t="s">
        <v>45</v>
      </c>
      <c r="B310" s="94"/>
      <c r="C310" s="71" t="s">
        <v>276</v>
      </c>
      <c r="D310" s="68">
        <v>11</v>
      </c>
      <c r="E310" s="78" t="s">
        <v>72</v>
      </c>
      <c r="F310" s="88">
        <v>0</v>
      </c>
      <c r="G310" s="88">
        <v>0</v>
      </c>
      <c r="H310" s="67">
        <f t="shared" ref="H310" si="65">SUM(F310:G310)*D310</f>
        <v>0</v>
      </c>
      <c r="I310" s="126"/>
    </row>
    <row r="311" spans="1:11" x14ac:dyDescent="0.2">
      <c r="A311" s="75"/>
      <c r="B311" s="94"/>
      <c r="C311" s="69" t="s">
        <v>56</v>
      </c>
      <c r="D311" s="68"/>
      <c r="E311" s="66"/>
      <c r="F311" s="70">
        <f>SUMPRODUCT(F310:F310,$D310:$D310)</f>
        <v>0</v>
      </c>
      <c r="G311" s="70">
        <f>SUMPRODUCT(G310:G310,$D310:$D310)</f>
        <v>0</v>
      </c>
      <c r="H311" s="70">
        <f>SUM(H310:H310)</f>
        <v>0</v>
      </c>
    </row>
    <row r="312" spans="1:11" x14ac:dyDescent="0.2">
      <c r="A312" s="74">
        <v>4</v>
      </c>
      <c r="B312" s="94"/>
      <c r="C312" s="65" t="s">
        <v>51</v>
      </c>
      <c r="D312" s="66"/>
      <c r="E312" s="66"/>
      <c r="F312" s="67"/>
      <c r="G312" s="67"/>
      <c r="H312" s="67"/>
    </row>
    <row r="313" spans="1:11" ht="41.25" customHeight="1" x14ac:dyDescent="0.2">
      <c r="A313" s="75" t="s">
        <v>47</v>
      </c>
      <c r="B313" s="94"/>
      <c r="C313" s="71" t="s">
        <v>77</v>
      </c>
      <c r="D313" s="68">
        <v>1</v>
      </c>
      <c r="E313" s="66" t="s">
        <v>72</v>
      </c>
      <c r="F313" s="88">
        <v>0</v>
      </c>
      <c r="G313" s="88">
        <v>0</v>
      </c>
      <c r="H313" s="67">
        <f t="shared" ref="H313" si="66">SUMPRODUCT(F313:G313)*D313</f>
        <v>0</v>
      </c>
      <c r="I313" s="126"/>
      <c r="J313" s="98"/>
    </row>
    <row r="314" spans="1:11" x14ac:dyDescent="0.2">
      <c r="A314" s="75"/>
      <c r="B314" s="94"/>
      <c r="C314" s="69" t="s">
        <v>57</v>
      </c>
      <c r="D314" s="68"/>
      <c r="E314" s="66"/>
      <c r="F314" s="70">
        <f>SUMPRODUCT(F313:F313,$D313:$D313)</f>
        <v>0</v>
      </c>
      <c r="G314" s="70">
        <f>SUMPRODUCT(G313:G313,$D313:$D313)</f>
        <v>0</v>
      </c>
      <c r="H314" s="70">
        <f>SUM(H313:H313)</f>
        <v>0</v>
      </c>
    </row>
    <row r="315" spans="1:11" x14ac:dyDescent="0.2">
      <c r="A315" s="74">
        <v>5</v>
      </c>
      <c r="B315" s="94"/>
      <c r="C315" s="65" t="s">
        <v>166</v>
      </c>
      <c r="D315" s="66"/>
      <c r="E315" s="66"/>
      <c r="F315" s="67"/>
      <c r="G315" s="67"/>
      <c r="H315" s="67"/>
    </row>
    <row r="316" spans="1:11" x14ac:dyDescent="0.2">
      <c r="A316" s="75" t="s">
        <v>18</v>
      </c>
      <c r="B316" s="94"/>
      <c r="C316" s="71" t="s">
        <v>236</v>
      </c>
      <c r="D316" s="68">
        <v>2</v>
      </c>
      <c r="E316" s="66" t="s">
        <v>72</v>
      </c>
      <c r="F316" s="67" t="s">
        <v>228</v>
      </c>
      <c r="G316" s="76">
        <v>0</v>
      </c>
      <c r="H316" s="67">
        <f t="shared" ref="H316:H317" si="67">SUMPRODUCT(F316:G316)*D316</f>
        <v>0</v>
      </c>
      <c r="I316" s="126"/>
      <c r="J316" s="102"/>
      <c r="K316" s="102"/>
    </row>
    <row r="317" spans="1:11" x14ac:dyDescent="0.2">
      <c r="A317" s="75" t="s">
        <v>20</v>
      </c>
      <c r="B317" s="94"/>
      <c r="C317" s="71" t="s">
        <v>160</v>
      </c>
      <c r="D317" s="68">
        <v>2</v>
      </c>
      <c r="E317" s="66" t="s">
        <v>232</v>
      </c>
      <c r="F317" s="76">
        <v>0</v>
      </c>
      <c r="G317" s="76">
        <v>0</v>
      </c>
      <c r="H317" s="67">
        <f t="shared" si="67"/>
        <v>0</v>
      </c>
      <c r="I317" s="126"/>
      <c r="J317" s="102"/>
      <c r="K317" s="102"/>
    </row>
    <row r="318" spans="1:11" x14ac:dyDescent="0.2">
      <c r="A318" s="75"/>
      <c r="B318" s="94"/>
      <c r="C318" s="65" t="s">
        <v>58</v>
      </c>
      <c r="D318" s="68"/>
      <c r="E318" s="66"/>
      <c r="F318" s="70">
        <f>SUMPRODUCT(F316:F317,$D316:$D317)</f>
        <v>0</v>
      </c>
      <c r="G318" s="70">
        <f>SUMPRODUCT(G316:G317,$D316:$D317)</f>
        <v>0</v>
      </c>
      <c r="H318" s="70">
        <f>SUM(H316:H317)</f>
        <v>0</v>
      </c>
    </row>
    <row r="319" spans="1:11" x14ac:dyDescent="0.2">
      <c r="A319" s="134"/>
      <c r="B319" s="94"/>
      <c r="C319" s="163" t="s">
        <v>197</v>
      </c>
      <c r="D319" s="163"/>
      <c r="E319" s="163"/>
      <c r="F319" s="70">
        <f>F304+F314+F311+F308+F318</f>
        <v>0</v>
      </c>
      <c r="G319" s="70">
        <f>G304+G314+G311+G308+G318</f>
        <v>0</v>
      </c>
      <c r="H319" s="70">
        <f>H304+H314+H311+H308+H318</f>
        <v>0</v>
      </c>
    </row>
    <row r="320" spans="1:11" x14ac:dyDescent="0.2">
      <c r="A320" s="134"/>
      <c r="B320" s="94"/>
      <c r="C320" s="163" t="s">
        <v>121</v>
      </c>
      <c r="D320" s="163"/>
      <c r="E320" s="163"/>
      <c r="F320" s="70">
        <f>TRUNC(F319*(1+$H$3),2)</f>
        <v>0</v>
      </c>
      <c r="G320" s="70">
        <f>TRUNC(G319*(1+$H$3),2)</f>
        <v>0</v>
      </c>
      <c r="H320" s="70">
        <f>TRUNC(H319*(1+$H$3),2)</f>
        <v>0</v>
      </c>
    </row>
    <row r="321" spans="1:10" x14ac:dyDescent="0.2">
      <c r="A321" s="165" t="s">
        <v>167</v>
      </c>
      <c r="B321" s="165"/>
      <c r="C321" s="165"/>
      <c r="D321" s="164" t="s">
        <v>0</v>
      </c>
      <c r="E321" s="162" t="s">
        <v>42</v>
      </c>
      <c r="F321" s="161" t="s">
        <v>41</v>
      </c>
      <c r="G321" s="161"/>
      <c r="H321" s="161" t="s">
        <v>65</v>
      </c>
    </row>
    <row r="322" spans="1:10" ht="29.25" customHeight="1" x14ac:dyDescent="0.2">
      <c r="A322" s="165"/>
      <c r="B322" s="165"/>
      <c r="C322" s="165"/>
      <c r="D322" s="164"/>
      <c r="E322" s="162"/>
      <c r="F322" s="133" t="s">
        <v>1</v>
      </c>
      <c r="G322" s="133" t="s">
        <v>3</v>
      </c>
      <c r="H322" s="161"/>
    </row>
    <row r="323" spans="1:10" ht="25.5" x14ac:dyDescent="0.2">
      <c r="A323" s="136" t="s">
        <v>107</v>
      </c>
      <c r="B323" s="74"/>
      <c r="C323" s="65" t="s">
        <v>181</v>
      </c>
      <c r="D323" s="66"/>
      <c r="E323" s="66"/>
      <c r="F323" s="67"/>
      <c r="G323" s="67"/>
      <c r="H323" s="67"/>
    </row>
    <row r="324" spans="1:10" x14ac:dyDescent="0.2">
      <c r="A324" s="74">
        <v>1</v>
      </c>
      <c r="B324" s="94"/>
      <c r="C324" s="65" t="s">
        <v>68</v>
      </c>
      <c r="D324" s="66"/>
      <c r="E324" s="66"/>
      <c r="F324" s="67"/>
      <c r="G324" s="67"/>
      <c r="H324" s="67"/>
    </row>
    <row r="325" spans="1:10" x14ac:dyDescent="0.2">
      <c r="A325" s="75" t="s">
        <v>8</v>
      </c>
      <c r="B325" s="94"/>
      <c r="C325" s="71" t="s">
        <v>69</v>
      </c>
      <c r="D325" s="68">
        <v>1</v>
      </c>
      <c r="E325" s="78" t="s">
        <v>72</v>
      </c>
      <c r="F325" s="67" t="s">
        <v>228</v>
      </c>
      <c r="G325" s="88">
        <v>0</v>
      </c>
      <c r="H325" s="67">
        <f>SUM(F325:G325)*D325</f>
        <v>0</v>
      </c>
      <c r="I325" s="126"/>
      <c r="J325" s="111"/>
    </row>
    <row r="326" spans="1:10" x14ac:dyDescent="0.2">
      <c r="A326" s="75"/>
      <c r="B326" s="94"/>
      <c r="C326" s="69" t="s">
        <v>54</v>
      </c>
      <c r="D326" s="68"/>
      <c r="E326" s="66"/>
      <c r="F326" s="70">
        <f>SUMPRODUCT(F324:F325,$D324:$D325)</f>
        <v>0</v>
      </c>
      <c r="G326" s="70">
        <f>SUMPRODUCT(G325:G325,$D325:$D325)</f>
        <v>0</v>
      </c>
      <c r="H326" s="70">
        <f>SUM(H325:H325)</f>
        <v>0</v>
      </c>
    </row>
    <row r="327" spans="1:10" x14ac:dyDescent="0.2">
      <c r="A327" s="74">
        <v>2</v>
      </c>
      <c r="B327" s="94"/>
      <c r="C327" s="65" t="s">
        <v>49</v>
      </c>
      <c r="D327" s="66"/>
      <c r="E327" s="66"/>
      <c r="F327" s="67"/>
      <c r="G327" s="67"/>
      <c r="H327" s="67"/>
    </row>
    <row r="328" spans="1:10" ht="25.5" x14ac:dyDescent="0.2">
      <c r="A328" s="75" t="s">
        <v>43</v>
      </c>
      <c r="B328" s="94"/>
      <c r="C328" s="71" t="s">
        <v>168</v>
      </c>
      <c r="D328" s="68">
        <v>2</v>
      </c>
      <c r="E328" s="66" t="s">
        <v>6</v>
      </c>
      <c r="F328" s="88">
        <v>0</v>
      </c>
      <c r="G328" s="88">
        <v>0</v>
      </c>
      <c r="H328" s="67">
        <f t="shared" ref="H328:H329" si="68">SUM(F328:G328)*D328</f>
        <v>0</v>
      </c>
      <c r="I328" s="126"/>
    </row>
    <row r="329" spans="1:10" ht="38.25" x14ac:dyDescent="0.2">
      <c r="A329" s="75" t="s">
        <v>44</v>
      </c>
      <c r="B329" s="94"/>
      <c r="C329" s="71" t="s">
        <v>70</v>
      </c>
      <c r="D329" s="68">
        <v>1</v>
      </c>
      <c r="E329" s="66" t="s">
        <v>6</v>
      </c>
      <c r="F329" s="88">
        <v>0</v>
      </c>
      <c r="G329" s="67" t="s">
        <v>228</v>
      </c>
      <c r="H329" s="67">
        <f t="shared" si="68"/>
        <v>0</v>
      </c>
      <c r="I329" s="126"/>
    </row>
    <row r="330" spans="1:10" x14ac:dyDescent="0.2">
      <c r="A330" s="75"/>
      <c r="B330" s="94"/>
      <c r="C330" s="69" t="s">
        <v>55</v>
      </c>
      <c r="D330" s="68"/>
      <c r="E330" s="66"/>
      <c r="F330" s="70">
        <f>SUMPRODUCT(F328:F329,$D328:$D329)</f>
        <v>0</v>
      </c>
      <c r="G330" s="70">
        <f>SUMPRODUCT(G328:G329,$D328:$D329)</f>
        <v>0</v>
      </c>
      <c r="H330" s="70">
        <f>SUM(H328:H329)</f>
        <v>0</v>
      </c>
    </row>
    <row r="331" spans="1:10" x14ac:dyDescent="0.2">
      <c r="A331" s="74">
        <v>3</v>
      </c>
      <c r="B331" s="94"/>
      <c r="C331" s="65" t="s">
        <v>71</v>
      </c>
      <c r="D331" s="68"/>
      <c r="E331" s="66"/>
      <c r="F331" s="67"/>
      <c r="G331" s="67"/>
      <c r="H331" s="67"/>
    </row>
    <row r="332" spans="1:10" ht="29.25" customHeight="1" x14ac:dyDescent="0.2">
      <c r="A332" s="75" t="s">
        <v>45</v>
      </c>
      <c r="B332" s="94"/>
      <c r="C332" s="81" t="s">
        <v>229</v>
      </c>
      <c r="D332" s="68">
        <v>3</v>
      </c>
      <c r="E332" s="78" t="s">
        <v>72</v>
      </c>
      <c r="F332" s="88">
        <v>0</v>
      </c>
      <c r="G332" s="88">
        <v>0</v>
      </c>
      <c r="H332" s="67">
        <f t="shared" ref="H332:H333" si="69">SUM(F332:G332)*D332</f>
        <v>0</v>
      </c>
      <c r="I332" s="126"/>
    </row>
    <row r="333" spans="1:10" ht="25.5" x14ac:dyDescent="0.2">
      <c r="A333" s="75" t="s">
        <v>46</v>
      </c>
      <c r="B333" s="94"/>
      <c r="C333" s="79" t="s">
        <v>277</v>
      </c>
      <c r="D333" s="68">
        <v>6</v>
      </c>
      <c r="E333" s="78" t="s">
        <v>72</v>
      </c>
      <c r="F333" s="88">
        <v>0</v>
      </c>
      <c r="G333" s="88">
        <v>0</v>
      </c>
      <c r="H333" s="67">
        <f t="shared" si="69"/>
        <v>0</v>
      </c>
      <c r="I333" s="126"/>
    </row>
    <row r="334" spans="1:10" ht="25.5" x14ac:dyDescent="0.2">
      <c r="A334" s="75" t="s">
        <v>74</v>
      </c>
      <c r="B334" s="94"/>
      <c r="C334" s="79" t="s">
        <v>278</v>
      </c>
      <c r="D334" s="68">
        <v>6</v>
      </c>
      <c r="E334" s="78" t="s">
        <v>72</v>
      </c>
      <c r="F334" s="88">
        <v>0</v>
      </c>
      <c r="G334" s="67" t="s">
        <v>228</v>
      </c>
      <c r="H334" s="67">
        <f t="shared" ref="H334" si="70">SUM(F334:G334)*D334</f>
        <v>0</v>
      </c>
      <c r="I334" s="126"/>
    </row>
    <row r="335" spans="1:10" x14ac:dyDescent="0.2">
      <c r="A335" s="75" t="s">
        <v>75</v>
      </c>
      <c r="B335" s="94"/>
      <c r="C335" s="71" t="s">
        <v>171</v>
      </c>
      <c r="D335" s="68">
        <v>2</v>
      </c>
      <c r="E335" s="78" t="s">
        <v>72</v>
      </c>
      <c r="F335" s="88">
        <v>0</v>
      </c>
      <c r="G335" s="88">
        <v>0</v>
      </c>
      <c r="H335" s="67">
        <f t="shared" ref="H335" si="71">SUM(F335:G335)*D335</f>
        <v>0</v>
      </c>
      <c r="I335" s="126"/>
    </row>
    <row r="336" spans="1:10" x14ac:dyDescent="0.2">
      <c r="A336" s="75"/>
      <c r="B336" s="94"/>
      <c r="C336" s="69" t="s">
        <v>56</v>
      </c>
      <c r="D336" s="68"/>
      <c r="E336" s="66"/>
      <c r="F336" s="70">
        <f>SUMPRODUCT(F332:F335,$D332:$D335)</f>
        <v>0</v>
      </c>
      <c r="G336" s="70">
        <f>SUMPRODUCT(G332:G335,$D332:$D335)</f>
        <v>0</v>
      </c>
      <c r="H336" s="70">
        <f>SUM(H332:H335)</f>
        <v>0</v>
      </c>
    </row>
    <row r="337" spans="1:11" x14ac:dyDescent="0.2">
      <c r="A337" s="74">
        <v>4</v>
      </c>
      <c r="B337" s="94"/>
      <c r="C337" s="65" t="s">
        <v>51</v>
      </c>
      <c r="D337" s="66"/>
      <c r="E337" s="66"/>
      <c r="F337" s="67"/>
      <c r="G337" s="67"/>
      <c r="H337" s="67"/>
    </row>
    <row r="338" spans="1:11" x14ac:dyDescent="0.2">
      <c r="A338" s="75" t="s">
        <v>47</v>
      </c>
      <c r="B338" s="94"/>
      <c r="C338" s="71" t="s">
        <v>169</v>
      </c>
      <c r="D338" s="68">
        <v>10</v>
      </c>
      <c r="E338" s="66" t="s">
        <v>72</v>
      </c>
      <c r="F338" s="88">
        <v>0</v>
      </c>
      <c r="G338" s="88">
        <v>0</v>
      </c>
      <c r="H338" s="67">
        <f t="shared" ref="H338:H342" si="72">SUMPRODUCT(F338:G338)*D338</f>
        <v>0</v>
      </c>
      <c r="I338" s="126"/>
      <c r="J338" s="110"/>
    </row>
    <row r="339" spans="1:11" x14ac:dyDescent="0.2">
      <c r="A339" s="75" t="s">
        <v>48</v>
      </c>
      <c r="B339" s="94"/>
      <c r="C339" s="71" t="s">
        <v>170</v>
      </c>
      <c r="D339" s="68">
        <v>3</v>
      </c>
      <c r="E339" s="66" t="s">
        <v>72</v>
      </c>
      <c r="F339" s="88">
        <v>0</v>
      </c>
      <c r="G339" s="88">
        <v>0</v>
      </c>
      <c r="H339" s="67">
        <f t="shared" si="72"/>
        <v>0</v>
      </c>
      <c r="I339" s="126"/>
      <c r="J339" s="110"/>
    </row>
    <row r="340" spans="1:11" ht="38.25" x14ac:dyDescent="0.2">
      <c r="A340" s="75" t="s">
        <v>52</v>
      </c>
      <c r="B340" s="94"/>
      <c r="C340" s="71" t="s">
        <v>86</v>
      </c>
      <c r="D340" s="68">
        <v>3</v>
      </c>
      <c r="E340" s="66" t="s">
        <v>72</v>
      </c>
      <c r="F340" s="88">
        <v>0</v>
      </c>
      <c r="G340" s="88">
        <v>0</v>
      </c>
      <c r="H340" s="67">
        <f t="shared" si="72"/>
        <v>0</v>
      </c>
      <c r="I340" s="126"/>
      <c r="J340" s="98"/>
    </row>
    <row r="341" spans="1:11" ht="42" customHeight="1" x14ac:dyDescent="0.2">
      <c r="A341" s="75" t="s">
        <v>53</v>
      </c>
      <c r="B341" s="94"/>
      <c r="C341" s="71" t="s">
        <v>77</v>
      </c>
      <c r="D341" s="68">
        <v>17</v>
      </c>
      <c r="E341" s="66" t="s">
        <v>72</v>
      </c>
      <c r="F341" s="88">
        <v>0</v>
      </c>
      <c r="G341" s="88">
        <v>0</v>
      </c>
      <c r="H341" s="67">
        <f t="shared" si="72"/>
        <v>0</v>
      </c>
      <c r="I341" s="126"/>
      <c r="J341" s="98"/>
    </row>
    <row r="342" spans="1:11" ht="27" customHeight="1" x14ac:dyDescent="0.2">
      <c r="A342" s="75" t="s">
        <v>148</v>
      </c>
      <c r="B342" s="94"/>
      <c r="C342" s="71" t="s">
        <v>142</v>
      </c>
      <c r="D342" s="68">
        <v>22</v>
      </c>
      <c r="E342" s="66" t="s">
        <v>79</v>
      </c>
      <c r="F342" s="88">
        <v>0</v>
      </c>
      <c r="G342" s="88">
        <v>0</v>
      </c>
      <c r="H342" s="67">
        <f t="shared" si="72"/>
        <v>0</v>
      </c>
      <c r="I342" s="126"/>
    </row>
    <row r="343" spans="1:11" x14ac:dyDescent="0.2">
      <c r="A343" s="75" t="s">
        <v>149</v>
      </c>
      <c r="B343" s="94"/>
      <c r="C343" s="71" t="s">
        <v>143</v>
      </c>
      <c r="D343" s="68">
        <v>30</v>
      </c>
      <c r="E343" s="66" t="s">
        <v>72</v>
      </c>
      <c r="F343" s="88">
        <v>0</v>
      </c>
      <c r="G343" s="88">
        <v>0</v>
      </c>
      <c r="H343" s="67">
        <f t="shared" ref="H343:H347" si="73">SUMPRODUCT(F343:G343)*D343</f>
        <v>0</v>
      </c>
      <c r="I343" s="126"/>
    </row>
    <row r="344" spans="1:11" x14ac:dyDescent="0.2">
      <c r="A344" s="75" t="s">
        <v>150</v>
      </c>
      <c r="B344" s="94"/>
      <c r="C344" s="80" t="s">
        <v>144</v>
      </c>
      <c r="D344" s="68">
        <v>120</v>
      </c>
      <c r="E344" s="66" t="s">
        <v>80</v>
      </c>
      <c r="F344" s="88">
        <v>0</v>
      </c>
      <c r="G344" s="88">
        <v>0</v>
      </c>
      <c r="H344" s="67">
        <f t="shared" si="73"/>
        <v>0</v>
      </c>
      <c r="I344" s="126"/>
      <c r="J344" s="98"/>
    </row>
    <row r="345" spans="1:11" x14ac:dyDescent="0.2">
      <c r="A345" s="75" t="s">
        <v>151</v>
      </c>
      <c r="B345" s="94"/>
      <c r="C345" s="80" t="s">
        <v>145</v>
      </c>
      <c r="D345" s="68">
        <v>120</v>
      </c>
      <c r="E345" s="66" t="s">
        <v>80</v>
      </c>
      <c r="F345" s="88">
        <v>0</v>
      </c>
      <c r="G345" s="88">
        <v>0</v>
      </c>
      <c r="H345" s="67">
        <f t="shared" si="73"/>
        <v>0</v>
      </c>
      <c r="I345" s="126"/>
      <c r="J345" s="98"/>
    </row>
    <row r="346" spans="1:11" x14ac:dyDescent="0.2">
      <c r="A346" s="75" t="s">
        <v>152</v>
      </c>
      <c r="B346" s="94"/>
      <c r="C346" s="80" t="s">
        <v>146</v>
      </c>
      <c r="D346" s="68">
        <v>120</v>
      </c>
      <c r="E346" s="66" t="s">
        <v>80</v>
      </c>
      <c r="F346" s="88">
        <v>0</v>
      </c>
      <c r="G346" s="88">
        <v>0</v>
      </c>
      <c r="H346" s="67">
        <f t="shared" si="73"/>
        <v>0</v>
      </c>
      <c r="I346" s="126"/>
      <c r="J346" s="98"/>
    </row>
    <row r="347" spans="1:11" x14ac:dyDescent="0.2">
      <c r="A347" s="75" t="s">
        <v>172</v>
      </c>
      <c r="B347" s="94"/>
      <c r="C347" s="141" t="s">
        <v>174</v>
      </c>
      <c r="D347" s="68">
        <v>1</v>
      </c>
      <c r="E347" s="66" t="s">
        <v>72</v>
      </c>
      <c r="F347" s="88">
        <v>0</v>
      </c>
      <c r="G347" s="88">
        <v>0</v>
      </c>
      <c r="H347" s="67">
        <f t="shared" si="73"/>
        <v>0</v>
      </c>
      <c r="I347" s="126"/>
    </row>
    <row r="348" spans="1:11" x14ac:dyDescent="0.2">
      <c r="A348" s="75" t="s">
        <v>173</v>
      </c>
      <c r="B348" s="94"/>
      <c r="C348" s="71" t="s">
        <v>147</v>
      </c>
      <c r="D348" s="68">
        <v>2</v>
      </c>
      <c r="E348" s="66" t="s">
        <v>72</v>
      </c>
      <c r="F348" s="88">
        <v>0</v>
      </c>
      <c r="G348" s="88">
        <v>0</v>
      </c>
      <c r="H348" s="67">
        <f t="shared" ref="H348:H349" si="74">SUMPRODUCT(F348:G348)*D348</f>
        <v>0</v>
      </c>
      <c r="I348" s="127"/>
      <c r="J348" s="113"/>
      <c r="K348" s="130"/>
    </row>
    <row r="349" spans="1:11" x14ac:dyDescent="0.2">
      <c r="A349" s="75" t="s">
        <v>154</v>
      </c>
      <c r="B349" s="94"/>
      <c r="C349" s="71" t="s">
        <v>153</v>
      </c>
      <c r="D349" s="68">
        <v>90</v>
      </c>
      <c r="E349" s="66" t="s">
        <v>80</v>
      </c>
      <c r="F349" s="88">
        <v>0</v>
      </c>
      <c r="G349" s="88">
        <v>0</v>
      </c>
      <c r="H349" s="67">
        <f t="shared" si="74"/>
        <v>0</v>
      </c>
      <c r="I349" s="126"/>
    </row>
    <row r="350" spans="1:11" x14ac:dyDescent="0.2">
      <c r="A350" s="75"/>
      <c r="B350" s="94"/>
      <c r="C350" s="69" t="s">
        <v>57</v>
      </c>
      <c r="D350" s="68"/>
      <c r="E350" s="66"/>
      <c r="F350" s="70">
        <f>SUMPRODUCT(F338:F349,$D338:$D349)</f>
        <v>0</v>
      </c>
      <c r="G350" s="70">
        <f>SUMPRODUCT(G338:G349,$D338:$D349)</f>
        <v>0</v>
      </c>
      <c r="H350" s="70">
        <f>SUM(H338:H349)</f>
        <v>0</v>
      </c>
    </row>
    <row r="351" spans="1:11" x14ac:dyDescent="0.2">
      <c r="A351" s="74">
        <v>5</v>
      </c>
      <c r="B351" s="94"/>
      <c r="C351" s="65" t="s">
        <v>166</v>
      </c>
      <c r="D351" s="66"/>
      <c r="E351" s="66"/>
      <c r="F351" s="67"/>
      <c r="G351" s="67"/>
      <c r="H351" s="67"/>
    </row>
    <row r="352" spans="1:11" x14ac:dyDescent="0.2">
      <c r="A352" s="75" t="s">
        <v>18</v>
      </c>
      <c r="B352" s="94"/>
      <c r="C352" s="71" t="s">
        <v>176</v>
      </c>
      <c r="D352" s="68">
        <v>1</v>
      </c>
      <c r="E352" s="66" t="s">
        <v>72</v>
      </c>
      <c r="F352" s="67" t="s">
        <v>228</v>
      </c>
      <c r="G352" s="76">
        <v>0</v>
      </c>
      <c r="H352" s="67">
        <f>SUMPRODUCT(F352:G352)*D352</f>
        <v>0</v>
      </c>
      <c r="I352" s="126"/>
      <c r="K352" s="8"/>
    </row>
    <row r="353" spans="1:11" x14ac:dyDescent="0.2">
      <c r="A353" s="75" t="s">
        <v>20</v>
      </c>
      <c r="B353" s="94"/>
      <c r="C353" s="71" t="s">
        <v>175</v>
      </c>
      <c r="D353" s="68">
        <v>1</v>
      </c>
      <c r="E353" s="66" t="s">
        <v>72</v>
      </c>
      <c r="F353" s="76">
        <v>0</v>
      </c>
      <c r="G353" s="76">
        <v>0</v>
      </c>
      <c r="H353" s="67">
        <f t="shared" ref="H353:H354" si="75">SUMPRODUCT(F353:G353)*D353</f>
        <v>0</v>
      </c>
      <c r="I353" s="126"/>
      <c r="K353" s="8"/>
    </row>
    <row r="354" spans="1:11" x14ac:dyDescent="0.2">
      <c r="A354" s="75" t="s">
        <v>22</v>
      </c>
      <c r="B354" s="94"/>
      <c r="C354" s="71" t="s">
        <v>177</v>
      </c>
      <c r="D354" s="68">
        <v>1</v>
      </c>
      <c r="E354" s="66" t="s">
        <v>72</v>
      </c>
      <c r="F354" s="76">
        <v>0</v>
      </c>
      <c r="G354" s="76">
        <v>0</v>
      </c>
      <c r="H354" s="67">
        <f t="shared" si="75"/>
        <v>0</v>
      </c>
      <c r="I354" s="126"/>
      <c r="K354" s="8"/>
    </row>
    <row r="355" spans="1:11" x14ac:dyDescent="0.2">
      <c r="A355" s="75"/>
      <c r="B355" s="94"/>
      <c r="C355" s="65" t="s">
        <v>58</v>
      </c>
      <c r="D355" s="68"/>
      <c r="E355" s="66"/>
      <c r="F355" s="70">
        <f>SUMPRODUCT(F352:F354,$D352:$D354)</f>
        <v>0</v>
      </c>
      <c r="G355" s="70">
        <f>SUMPRODUCT(G352:G354,$D352:$D354)</f>
        <v>0</v>
      </c>
      <c r="H355" s="70">
        <f>SUM(H352:H354)</f>
        <v>0</v>
      </c>
    </row>
    <row r="356" spans="1:11" x14ac:dyDescent="0.2">
      <c r="A356" s="74">
        <v>6</v>
      </c>
      <c r="B356" s="94"/>
      <c r="C356" s="65" t="s">
        <v>83</v>
      </c>
      <c r="D356" s="68"/>
      <c r="E356" s="66"/>
      <c r="F356" s="67"/>
      <c r="G356" s="67"/>
      <c r="H356" s="67"/>
    </row>
    <row r="357" spans="1:11" x14ac:dyDescent="0.2">
      <c r="A357" s="75" t="s">
        <v>81</v>
      </c>
      <c r="B357" s="94"/>
      <c r="C357" s="71" t="s">
        <v>93</v>
      </c>
      <c r="D357" s="68">
        <v>1</v>
      </c>
      <c r="E357" s="78" t="s">
        <v>90</v>
      </c>
      <c r="F357" s="67" t="s">
        <v>228</v>
      </c>
      <c r="G357" s="88">
        <v>0</v>
      </c>
      <c r="H357" s="67">
        <f>SUM(F357:G357)*D357</f>
        <v>0</v>
      </c>
      <c r="I357" s="126"/>
      <c r="J357" s="96"/>
    </row>
    <row r="358" spans="1:11" x14ac:dyDescent="0.2">
      <c r="A358" s="75"/>
      <c r="B358" s="94"/>
      <c r="C358" s="69" t="s">
        <v>88</v>
      </c>
      <c r="D358" s="68"/>
      <c r="E358" s="66"/>
      <c r="F358" s="70">
        <f>SUMPRODUCT(F356:F357,$D356:$D357)</f>
        <v>0</v>
      </c>
      <c r="G358" s="70">
        <f>SUMPRODUCT(G357:G357,$D357:$D357)</f>
        <v>0</v>
      </c>
      <c r="H358" s="70">
        <f>SUM(H357:H357)</f>
        <v>0</v>
      </c>
    </row>
    <row r="359" spans="1:11" x14ac:dyDescent="0.2">
      <c r="A359" s="134"/>
      <c r="B359" s="94"/>
      <c r="C359" s="163" t="s">
        <v>198</v>
      </c>
      <c r="D359" s="163"/>
      <c r="E359" s="163"/>
      <c r="F359" s="70">
        <f>F326+F350+F336+F330+F358+F355</f>
        <v>0</v>
      </c>
      <c r="G359" s="70">
        <f>G326+G350+G336+G330+G358+G355</f>
        <v>0</v>
      </c>
      <c r="H359" s="70">
        <f>H326+H350+H336+H330+H358+H355</f>
        <v>0</v>
      </c>
    </row>
    <row r="360" spans="1:11" x14ac:dyDescent="0.2">
      <c r="A360" s="134"/>
      <c r="B360" s="94"/>
      <c r="C360" s="163" t="s">
        <v>123</v>
      </c>
      <c r="D360" s="163"/>
      <c r="E360" s="163"/>
      <c r="F360" s="70">
        <f>TRUNC(F359*(1+$H$3),2)</f>
        <v>0</v>
      </c>
      <c r="G360" s="70">
        <f>TRUNC(G359*(1+$H$3),2)</f>
        <v>0</v>
      </c>
      <c r="H360" s="70">
        <f>TRUNC(H359*(1+$H$3),2)</f>
        <v>0</v>
      </c>
    </row>
    <row r="361" spans="1:11" x14ac:dyDescent="0.2">
      <c r="A361" s="8"/>
      <c r="B361" s="94"/>
      <c r="C361" s="165" t="s">
        <v>180</v>
      </c>
      <c r="D361" s="164" t="s">
        <v>0</v>
      </c>
      <c r="E361" s="162" t="s">
        <v>42</v>
      </c>
      <c r="F361" s="161" t="s">
        <v>41</v>
      </c>
      <c r="G361" s="161"/>
      <c r="H361" s="161" t="s">
        <v>65</v>
      </c>
    </row>
    <row r="362" spans="1:11" ht="23.25" customHeight="1" x14ac:dyDescent="0.2">
      <c r="A362" s="8"/>
      <c r="B362" s="94"/>
      <c r="C362" s="165"/>
      <c r="D362" s="164"/>
      <c r="E362" s="162"/>
      <c r="F362" s="133" t="s">
        <v>1</v>
      </c>
      <c r="G362" s="133" t="s">
        <v>3</v>
      </c>
      <c r="H362" s="161"/>
    </row>
    <row r="363" spans="1:11" ht="25.5" x14ac:dyDescent="0.2">
      <c r="A363" s="136" t="s">
        <v>107</v>
      </c>
      <c r="B363" s="74"/>
      <c r="C363" s="65" t="s">
        <v>279</v>
      </c>
      <c r="D363" s="66"/>
      <c r="E363" s="66"/>
      <c r="F363" s="67"/>
      <c r="G363" s="67"/>
      <c r="H363" s="67"/>
    </row>
    <row r="364" spans="1:11" x14ac:dyDescent="0.2">
      <c r="A364" s="74">
        <v>1</v>
      </c>
      <c r="B364" s="94"/>
      <c r="C364" s="65" t="s">
        <v>68</v>
      </c>
      <c r="D364" s="66"/>
      <c r="E364" s="66"/>
      <c r="F364" s="67"/>
      <c r="G364" s="67"/>
      <c r="H364" s="67"/>
    </row>
    <row r="365" spans="1:11" x14ac:dyDescent="0.2">
      <c r="A365" s="75" t="s">
        <v>8</v>
      </c>
      <c r="B365" s="94"/>
      <c r="C365" s="71" t="s">
        <v>69</v>
      </c>
      <c r="D365" s="68">
        <v>1</v>
      </c>
      <c r="E365" s="78" t="s">
        <v>72</v>
      </c>
      <c r="F365" s="67" t="s">
        <v>228</v>
      </c>
      <c r="G365" s="88">
        <v>0</v>
      </c>
      <c r="H365" s="67">
        <f>SUM(F365:G365)*D365</f>
        <v>0</v>
      </c>
      <c r="I365" s="126"/>
      <c r="J365" s="111"/>
    </row>
    <row r="366" spans="1:11" x14ac:dyDescent="0.2">
      <c r="A366" s="75"/>
      <c r="B366" s="94"/>
      <c r="C366" s="69" t="s">
        <v>54</v>
      </c>
      <c r="D366" s="68"/>
      <c r="E366" s="66"/>
      <c r="F366" s="70">
        <f>SUMPRODUCT(F364:F365,$D364:$D365)</f>
        <v>0</v>
      </c>
      <c r="G366" s="70">
        <f>SUMPRODUCT(G365:G365,$D365:$D365)</f>
        <v>0</v>
      </c>
      <c r="H366" s="70">
        <f>SUM(H365:H365)</f>
        <v>0</v>
      </c>
    </row>
    <row r="367" spans="1:11" x14ac:dyDescent="0.2">
      <c r="A367" s="74">
        <v>2</v>
      </c>
      <c r="B367" s="94"/>
      <c r="C367" s="65" t="s">
        <v>49</v>
      </c>
      <c r="D367" s="66"/>
      <c r="E367" s="66"/>
      <c r="F367" s="67"/>
      <c r="G367" s="67"/>
      <c r="H367" s="67"/>
    </row>
    <row r="368" spans="1:11" ht="25.5" x14ac:dyDescent="0.2">
      <c r="A368" s="75" t="s">
        <v>43</v>
      </c>
      <c r="B368" s="94"/>
      <c r="C368" s="71" t="s">
        <v>168</v>
      </c>
      <c r="D368" s="68">
        <v>5</v>
      </c>
      <c r="E368" s="66" t="s">
        <v>6</v>
      </c>
      <c r="F368" s="88">
        <v>0</v>
      </c>
      <c r="G368" s="88">
        <v>0</v>
      </c>
      <c r="H368" s="67">
        <f t="shared" ref="H368:H369" si="76">SUM(F368:G368)*D368</f>
        <v>0</v>
      </c>
      <c r="I368" s="126"/>
    </row>
    <row r="369" spans="1:10" ht="38.25" x14ac:dyDescent="0.2">
      <c r="A369" s="75" t="s">
        <v>44</v>
      </c>
      <c r="B369" s="94"/>
      <c r="C369" s="71" t="s">
        <v>70</v>
      </c>
      <c r="D369" s="68">
        <v>4</v>
      </c>
      <c r="E369" s="66" t="s">
        <v>6</v>
      </c>
      <c r="F369" s="88">
        <v>0</v>
      </c>
      <c r="G369" s="67" t="s">
        <v>228</v>
      </c>
      <c r="H369" s="67">
        <f t="shared" si="76"/>
        <v>0</v>
      </c>
      <c r="I369" s="126"/>
    </row>
    <row r="370" spans="1:10" x14ac:dyDescent="0.2">
      <c r="A370" s="75"/>
      <c r="B370" s="94"/>
      <c r="C370" s="69" t="s">
        <v>55</v>
      </c>
      <c r="D370" s="68"/>
      <c r="E370" s="66"/>
      <c r="F370" s="70">
        <f>SUMPRODUCT(F368:F369,$D368:$D369)</f>
        <v>0</v>
      </c>
      <c r="G370" s="70">
        <f>SUMPRODUCT(G368:G369,$D368:$D369)</f>
        <v>0</v>
      </c>
      <c r="H370" s="70">
        <f>SUM(H368:H369)</f>
        <v>0</v>
      </c>
    </row>
    <row r="371" spans="1:10" x14ac:dyDescent="0.2">
      <c r="A371" s="74">
        <v>3</v>
      </c>
      <c r="B371" s="94"/>
      <c r="C371" s="65" t="s">
        <v>71</v>
      </c>
      <c r="D371" s="68"/>
      <c r="E371" s="66"/>
      <c r="F371" s="67"/>
      <c r="G371" s="67"/>
      <c r="H371" s="67"/>
    </row>
    <row r="372" spans="1:10" ht="25.5" x14ac:dyDescent="0.2">
      <c r="A372" s="75" t="s">
        <v>45</v>
      </c>
      <c r="B372" s="94"/>
      <c r="C372" s="79" t="s">
        <v>278</v>
      </c>
      <c r="D372" s="68">
        <v>3</v>
      </c>
      <c r="E372" s="78" t="s">
        <v>72</v>
      </c>
      <c r="F372" s="88">
        <v>0</v>
      </c>
      <c r="G372" s="67" t="s">
        <v>228</v>
      </c>
      <c r="H372" s="67">
        <f t="shared" ref="H372" si="77">SUM(F372:G372)*D372</f>
        <v>0</v>
      </c>
      <c r="I372" s="126"/>
    </row>
    <row r="373" spans="1:10" x14ac:dyDescent="0.2">
      <c r="A373" s="75" t="s">
        <v>46</v>
      </c>
      <c r="B373" s="94"/>
      <c r="C373" s="71" t="s">
        <v>171</v>
      </c>
      <c r="D373" s="68">
        <v>2</v>
      </c>
      <c r="E373" s="78" t="s">
        <v>72</v>
      </c>
      <c r="F373" s="88">
        <v>0</v>
      </c>
      <c r="G373" s="88">
        <v>0</v>
      </c>
      <c r="H373" s="67">
        <f t="shared" ref="H373" si="78">SUM(F373:G373)*D373</f>
        <v>0</v>
      </c>
      <c r="I373" s="126"/>
    </row>
    <row r="374" spans="1:10" x14ac:dyDescent="0.2">
      <c r="A374" s="75"/>
      <c r="B374" s="94"/>
      <c r="C374" s="69" t="s">
        <v>56</v>
      </c>
      <c r="D374" s="68"/>
      <c r="E374" s="66"/>
      <c r="F374" s="70">
        <f>SUMPRODUCT(F372:F373,$D372:$D373)</f>
        <v>0</v>
      </c>
      <c r="G374" s="70">
        <f>SUMPRODUCT(G372:G373,$D372:$D373)</f>
        <v>0</v>
      </c>
      <c r="H374" s="70">
        <f>SUM(H372:H373)</f>
        <v>0</v>
      </c>
    </row>
    <row r="375" spans="1:10" x14ac:dyDescent="0.2">
      <c r="A375" s="74">
        <v>4</v>
      </c>
      <c r="B375" s="94"/>
      <c r="C375" s="65" t="s">
        <v>51</v>
      </c>
      <c r="D375" s="66"/>
      <c r="E375" s="66"/>
      <c r="F375" s="67"/>
      <c r="G375" s="67"/>
      <c r="H375" s="67"/>
    </row>
    <row r="376" spans="1:10" x14ac:dyDescent="0.2">
      <c r="A376" s="75" t="s">
        <v>47</v>
      </c>
      <c r="B376" s="94"/>
      <c r="C376" s="71" t="s">
        <v>169</v>
      </c>
      <c r="D376" s="68">
        <v>4</v>
      </c>
      <c r="E376" s="66" t="s">
        <v>72</v>
      </c>
      <c r="F376" s="88">
        <v>0</v>
      </c>
      <c r="G376" s="88">
        <v>0</v>
      </c>
      <c r="H376" s="67">
        <f t="shared" ref="H376:H381" si="79">SUMPRODUCT(F376:G376)*D376</f>
        <v>0</v>
      </c>
      <c r="I376" s="126"/>
      <c r="J376" s="110"/>
    </row>
    <row r="377" spans="1:10" x14ac:dyDescent="0.2">
      <c r="A377" s="75" t="s">
        <v>48</v>
      </c>
      <c r="B377" s="94"/>
      <c r="C377" s="71" t="s">
        <v>170</v>
      </c>
      <c r="D377" s="68">
        <v>4</v>
      </c>
      <c r="E377" s="66" t="s">
        <v>72</v>
      </c>
      <c r="F377" s="88">
        <v>0</v>
      </c>
      <c r="G377" s="88">
        <v>0</v>
      </c>
      <c r="H377" s="67">
        <f t="shared" si="79"/>
        <v>0</v>
      </c>
      <c r="I377" s="126"/>
      <c r="J377" s="110"/>
    </row>
    <row r="378" spans="1:10" ht="38.25" x14ac:dyDescent="0.2">
      <c r="A378" s="75" t="s">
        <v>52</v>
      </c>
      <c r="B378" s="94"/>
      <c r="C378" s="71" t="s">
        <v>86</v>
      </c>
      <c r="D378" s="68">
        <v>8</v>
      </c>
      <c r="E378" s="66" t="s">
        <v>72</v>
      </c>
      <c r="F378" s="88">
        <v>0</v>
      </c>
      <c r="G378" s="88">
        <v>0</v>
      </c>
      <c r="H378" s="67">
        <f t="shared" si="79"/>
        <v>0</v>
      </c>
      <c r="I378" s="126"/>
      <c r="J378" s="98"/>
    </row>
    <row r="379" spans="1:10" ht="38.25" customHeight="1" x14ac:dyDescent="0.2">
      <c r="A379" s="75" t="s">
        <v>53</v>
      </c>
      <c r="B379" s="94"/>
      <c r="C379" s="71" t="s">
        <v>77</v>
      </c>
      <c r="D379" s="68">
        <v>4</v>
      </c>
      <c r="E379" s="66" t="s">
        <v>72</v>
      </c>
      <c r="F379" s="88">
        <v>0</v>
      </c>
      <c r="G379" s="88">
        <v>0</v>
      </c>
      <c r="H379" s="67">
        <f t="shared" si="79"/>
        <v>0</v>
      </c>
      <c r="I379" s="126"/>
      <c r="J379" s="98"/>
    </row>
    <row r="380" spans="1:10" ht="15.75" customHeight="1" x14ac:dyDescent="0.2">
      <c r="A380" s="75" t="s">
        <v>148</v>
      </c>
      <c r="B380" s="94"/>
      <c r="C380" s="71" t="s">
        <v>142</v>
      </c>
      <c r="D380" s="68">
        <v>19</v>
      </c>
      <c r="E380" s="66" t="s">
        <v>79</v>
      </c>
      <c r="F380" s="88">
        <v>0</v>
      </c>
      <c r="G380" s="88">
        <v>0</v>
      </c>
      <c r="H380" s="67">
        <f t="shared" si="79"/>
        <v>0</v>
      </c>
      <c r="I380" s="126"/>
    </row>
    <row r="381" spans="1:10" x14ac:dyDescent="0.2">
      <c r="A381" s="75" t="s">
        <v>149</v>
      </c>
      <c r="B381" s="94"/>
      <c r="C381" s="71" t="s">
        <v>143</v>
      </c>
      <c r="D381" s="68">
        <v>25</v>
      </c>
      <c r="E381" s="66" t="s">
        <v>72</v>
      </c>
      <c r="F381" s="88">
        <v>0</v>
      </c>
      <c r="G381" s="88">
        <v>0</v>
      </c>
      <c r="H381" s="67">
        <f t="shared" si="79"/>
        <v>0</v>
      </c>
      <c r="I381" s="126"/>
    </row>
    <row r="382" spans="1:10" x14ac:dyDescent="0.2">
      <c r="A382" s="75" t="s">
        <v>150</v>
      </c>
      <c r="B382" s="94"/>
      <c r="C382" s="80" t="s">
        <v>144</v>
      </c>
      <c r="D382" s="68">
        <v>105</v>
      </c>
      <c r="E382" s="66" t="s">
        <v>80</v>
      </c>
      <c r="F382" s="88">
        <v>0</v>
      </c>
      <c r="G382" s="88">
        <v>0</v>
      </c>
      <c r="H382" s="67">
        <f t="shared" ref="H382:H386" si="80">SUMPRODUCT(F382:G382)*D382</f>
        <v>0</v>
      </c>
      <c r="I382" s="126"/>
      <c r="J382" s="98"/>
    </row>
    <row r="383" spans="1:10" x14ac:dyDescent="0.2">
      <c r="A383" s="75" t="s">
        <v>151</v>
      </c>
      <c r="B383" s="94"/>
      <c r="C383" s="80" t="s">
        <v>145</v>
      </c>
      <c r="D383" s="68">
        <v>105</v>
      </c>
      <c r="E383" s="66" t="s">
        <v>80</v>
      </c>
      <c r="F383" s="88">
        <v>0</v>
      </c>
      <c r="G383" s="88">
        <v>0</v>
      </c>
      <c r="H383" s="67">
        <f t="shared" si="80"/>
        <v>0</v>
      </c>
      <c r="I383" s="126"/>
      <c r="J383" s="98"/>
    </row>
    <row r="384" spans="1:10" x14ac:dyDescent="0.2">
      <c r="A384" s="75" t="s">
        <v>152</v>
      </c>
      <c r="B384" s="94"/>
      <c r="C384" s="80" t="s">
        <v>146</v>
      </c>
      <c r="D384" s="68">
        <v>105</v>
      </c>
      <c r="E384" s="66" t="s">
        <v>80</v>
      </c>
      <c r="F384" s="88">
        <v>0</v>
      </c>
      <c r="G384" s="88">
        <v>0</v>
      </c>
      <c r="H384" s="67">
        <f t="shared" si="80"/>
        <v>0</v>
      </c>
      <c r="I384" s="126"/>
      <c r="J384" s="98"/>
    </row>
    <row r="385" spans="1:11" x14ac:dyDescent="0.2">
      <c r="A385" s="75" t="s">
        <v>172</v>
      </c>
      <c r="B385" s="94"/>
      <c r="C385" s="71" t="s">
        <v>273</v>
      </c>
      <c r="D385" s="68">
        <v>1</v>
      </c>
      <c r="E385" s="66" t="s">
        <v>72</v>
      </c>
      <c r="F385" s="88">
        <v>0</v>
      </c>
      <c r="G385" s="88">
        <v>0</v>
      </c>
      <c r="H385" s="67">
        <f t="shared" si="80"/>
        <v>0</v>
      </c>
      <c r="I385" s="127"/>
      <c r="J385" s="113"/>
      <c r="K385" s="130"/>
    </row>
    <row r="386" spans="1:11" x14ac:dyDescent="0.2">
      <c r="A386" s="75" t="s">
        <v>173</v>
      </c>
      <c r="B386" s="94"/>
      <c r="C386" s="71" t="s">
        <v>153</v>
      </c>
      <c r="D386" s="68">
        <v>75</v>
      </c>
      <c r="E386" s="66" t="s">
        <v>80</v>
      </c>
      <c r="F386" s="88">
        <v>0</v>
      </c>
      <c r="G386" s="88">
        <v>0</v>
      </c>
      <c r="H386" s="67">
        <f t="shared" si="80"/>
        <v>0</v>
      </c>
      <c r="I386" s="126"/>
    </row>
    <row r="387" spans="1:11" x14ac:dyDescent="0.2">
      <c r="A387" s="75"/>
      <c r="B387" s="94"/>
      <c r="C387" s="69" t="s">
        <v>57</v>
      </c>
      <c r="D387" s="68"/>
      <c r="E387" s="66"/>
      <c r="F387" s="70">
        <f>SUMPRODUCT(F376:F386,$D376:$D386)</f>
        <v>0</v>
      </c>
      <c r="G387" s="70">
        <f>SUMPRODUCT(G376:G386,$D376:$D386)</f>
        <v>0</v>
      </c>
      <c r="H387" s="70">
        <f>SUM(H376:H386)</f>
        <v>0</v>
      </c>
    </row>
    <row r="388" spans="1:11" x14ac:dyDescent="0.2">
      <c r="A388" s="74">
        <v>5</v>
      </c>
      <c r="B388" s="94"/>
      <c r="C388" s="65" t="s">
        <v>83</v>
      </c>
      <c r="D388" s="68"/>
      <c r="E388" s="66"/>
      <c r="F388" s="67"/>
      <c r="G388" s="67"/>
      <c r="H388" s="67"/>
    </row>
    <row r="389" spans="1:11" x14ac:dyDescent="0.2">
      <c r="A389" s="75" t="s">
        <v>18</v>
      </c>
      <c r="B389" s="94"/>
      <c r="C389" s="71" t="s">
        <v>93</v>
      </c>
      <c r="D389" s="68">
        <v>1</v>
      </c>
      <c r="E389" s="78" t="s">
        <v>90</v>
      </c>
      <c r="F389" s="67" t="s">
        <v>228</v>
      </c>
      <c r="G389" s="88">
        <v>0</v>
      </c>
      <c r="H389" s="67">
        <f>SUM(F389:G389)*D389</f>
        <v>0</v>
      </c>
      <c r="I389" s="126"/>
      <c r="J389" s="96"/>
    </row>
    <row r="390" spans="1:11" x14ac:dyDescent="0.2">
      <c r="A390" s="75"/>
      <c r="B390" s="94"/>
      <c r="C390" s="69" t="s">
        <v>58</v>
      </c>
      <c r="D390" s="68"/>
      <c r="E390" s="66"/>
      <c r="F390" s="70">
        <f>SUMPRODUCT(F388:F389,$D388:$D389)</f>
        <v>0</v>
      </c>
      <c r="G390" s="70">
        <f>SUMPRODUCT(G389:G389,$D389:$D389)</f>
        <v>0</v>
      </c>
      <c r="H390" s="70">
        <f>SUM(H389:H389)</f>
        <v>0</v>
      </c>
    </row>
    <row r="391" spans="1:11" x14ac:dyDescent="0.2">
      <c r="A391" s="134"/>
      <c r="B391" s="94"/>
      <c r="C391" s="163" t="s">
        <v>199</v>
      </c>
      <c r="D391" s="163"/>
      <c r="E391" s="163"/>
      <c r="F391" s="70">
        <f>F366+F387+F374+F370+F390</f>
        <v>0</v>
      </c>
      <c r="G391" s="70">
        <f>G366+G387+G374+G370+G390</f>
        <v>0</v>
      </c>
      <c r="H391" s="70">
        <f>H366+H387+H374+H370+H390</f>
        <v>0</v>
      </c>
    </row>
    <row r="392" spans="1:11" x14ac:dyDescent="0.2">
      <c r="A392" s="134"/>
      <c r="B392" s="94"/>
      <c r="C392" s="163" t="s">
        <v>200</v>
      </c>
      <c r="D392" s="163"/>
      <c r="E392" s="163"/>
      <c r="F392" s="70">
        <f>TRUNC(F391*(1+$H$3),2)</f>
        <v>0</v>
      </c>
      <c r="G392" s="70">
        <f>TRUNC(G391*(1+$H$3),2)</f>
        <v>0</v>
      </c>
      <c r="H392" s="70">
        <f>TRUNC(H391*(1+$H$3),2)</f>
        <v>0</v>
      </c>
    </row>
    <row r="393" spans="1:11" ht="24.75" customHeight="1" x14ac:dyDescent="0.2">
      <c r="A393" s="165" t="s">
        <v>201</v>
      </c>
      <c r="B393" s="165"/>
      <c r="C393" s="165"/>
      <c r="D393" s="164" t="s">
        <v>0</v>
      </c>
      <c r="E393" s="162" t="s">
        <v>42</v>
      </c>
      <c r="F393" s="161" t="s">
        <v>41</v>
      </c>
      <c r="G393" s="161"/>
      <c r="H393" s="161" t="s">
        <v>65</v>
      </c>
    </row>
    <row r="394" spans="1:11" ht="33.75" customHeight="1" x14ac:dyDescent="0.2">
      <c r="A394" s="165"/>
      <c r="B394" s="165"/>
      <c r="C394" s="165"/>
      <c r="D394" s="164"/>
      <c r="E394" s="162"/>
      <c r="F394" s="133" t="s">
        <v>1</v>
      </c>
      <c r="G394" s="133" t="s">
        <v>3</v>
      </c>
      <c r="H394" s="161"/>
    </row>
    <row r="395" spans="1:11" ht="25.5" x14ac:dyDescent="0.2">
      <c r="A395" s="136" t="s">
        <v>107</v>
      </c>
      <c r="B395" s="74"/>
      <c r="C395" s="65" t="s">
        <v>186</v>
      </c>
      <c r="D395" s="66"/>
      <c r="E395" s="66"/>
      <c r="F395" s="67"/>
      <c r="G395" s="67"/>
      <c r="H395" s="67"/>
    </row>
    <row r="396" spans="1:11" x14ac:dyDescent="0.2">
      <c r="A396" s="74">
        <v>1</v>
      </c>
      <c r="B396" s="94"/>
      <c r="C396" s="65" t="s">
        <v>68</v>
      </c>
      <c r="D396" s="66"/>
      <c r="E396" s="66"/>
      <c r="F396" s="67"/>
      <c r="G396" s="67"/>
      <c r="H396" s="67"/>
    </row>
    <row r="397" spans="1:11" x14ac:dyDescent="0.2">
      <c r="A397" s="75" t="s">
        <v>8</v>
      </c>
      <c r="B397" s="94"/>
      <c r="C397" s="71" t="s">
        <v>69</v>
      </c>
      <c r="D397" s="68">
        <v>1</v>
      </c>
      <c r="E397" s="78" t="s">
        <v>72</v>
      </c>
      <c r="F397" s="67" t="s">
        <v>228</v>
      </c>
      <c r="G397" s="88">
        <v>0</v>
      </c>
      <c r="H397" s="67">
        <f>SUM(F397:G397)*D397</f>
        <v>0</v>
      </c>
      <c r="I397" s="126"/>
      <c r="J397" s="111"/>
    </row>
    <row r="398" spans="1:11" x14ac:dyDescent="0.2">
      <c r="A398" s="75"/>
      <c r="B398" s="94"/>
      <c r="C398" s="69" t="s">
        <v>54</v>
      </c>
      <c r="D398" s="68"/>
      <c r="E398" s="66"/>
      <c r="F398" s="70">
        <f>SUMPRODUCT(F396:F397,$D396:$D397)</f>
        <v>0</v>
      </c>
      <c r="G398" s="70">
        <f>SUMPRODUCT(G397:G397,$D397:$D397)</f>
        <v>0</v>
      </c>
      <c r="H398" s="70">
        <f>SUM(H397:H397)</f>
        <v>0</v>
      </c>
    </row>
    <row r="399" spans="1:11" x14ac:dyDescent="0.2">
      <c r="A399" s="74">
        <v>2</v>
      </c>
      <c r="B399" s="94"/>
      <c r="C399" s="65" t="s">
        <v>49</v>
      </c>
      <c r="D399" s="66"/>
      <c r="E399" s="66"/>
      <c r="F399" s="67"/>
      <c r="G399" s="67"/>
      <c r="H399" s="67"/>
    </row>
    <row r="400" spans="1:11" ht="25.5" x14ac:dyDescent="0.2">
      <c r="A400" s="75" t="s">
        <v>43</v>
      </c>
      <c r="B400" s="94"/>
      <c r="C400" s="71" t="s">
        <v>187</v>
      </c>
      <c r="D400" s="66">
        <v>1</v>
      </c>
      <c r="E400" s="78" t="s">
        <v>72</v>
      </c>
      <c r="F400" s="88">
        <v>0</v>
      </c>
      <c r="G400" s="88">
        <v>0</v>
      </c>
      <c r="H400" s="67">
        <f>SUM(F400:G400)*D400</f>
        <v>0</v>
      </c>
      <c r="I400" s="126"/>
    </row>
    <row r="401" spans="1:10" ht="38.25" x14ac:dyDescent="0.2">
      <c r="A401" s="75" t="s">
        <v>44</v>
      </c>
      <c r="B401" s="94"/>
      <c r="C401" s="71" t="s">
        <v>70</v>
      </c>
      <c r="D401" s="68">
        <v>4</v>
      </c>
      <c r="E401" s="66" t="s">
        <v>6</v>
      </c>
      <c r="F401" s="88">
        <v>0</v>
      </c>
      <c r="G401" s="67" t="s">
        <v>228</v>
      </c>
      <c r="H401" s="67">
        <f t="shared" ref="H401" si="81">SUM(F401:G401)*D401</f>
        <v>0</v>
      </c>
      <c r="I401" s="126"/>
    </row>
    <row r="402" spans="1:10" x14ac:dyDescent="0.2">
      <c r="A402" s="75"/>
      <c r="B402" s="94"/>
      <c r="C402" s="69" t="s">
        <v>55</v>
      </c>
      <c r="D402" s="68"/>
      <c r="E402" s="66"/>
      <c r="F402" s="70">
        <f>SUMPRODUCT(F400:F401,$D400:$D401)</f>
        <v>0</v>
      </c>
      <c r="G402" s="70">
        <f>SUMPRODUCT(G400:G401,$D400:$D401)</f>
        <v>0</v>
      </c>
      <c r="H402" s="70">
        <f>SUM(H400:H401)</f>
        <v>0</v>
      </c>
    </row>
    <row r="403" spans="1:10" x14ac:dyDescent="0.2">
      <c r="A403" s="74">
        <v>3</v>
      </c>
      <c r="B403" s="94"/>
      <c r="C403" s="65" t="s">
        <v>71</v>
      </c>
      <c r="D403" s="68"/>
      <c r="E403" s="66"/>
      <c r="F403" s="67"/>
      <c r="G403" s="67"/>
      <c r="H403" s="67"/>
    </row>
    <row r="404" spans="1:10" ht="25.5" x14ac:dyDescent="0.2">
      <c r="A404" s="75" t="s">
        <v>45</v>
      </c>
      <c r="B404" s="94"/>
      <c r="C404" s="79" t="s">
        <v>278</v>
      </c>
      <c r="D404" s="68">
        <v>6</v>
      </c>
      <c r="E404" s="78" t="s">
        <v>72</v>
      </c>
      <c r="F404" s="88">
        <v>0</v>
      </c>
      <c r="G404" s="67" t="s">
        <v>228</v>
      </c>
      <c r="H404" s="67">
        <f t="shared" ref="H404" si="82">SUM(F404:G404)*D404</f>
        <v>0</v>
      </c>
      <c r="I404" s="126"/>
    </row>
    <row r="405" spans="1:10" x14ac:dyDescent="0.2">
      <c r="A405" s="75"/>
      <c r="B405" s="94"/>
      <c r="C405" s="69" t="s">
        <v>56</v>
      </c>
      <c r="D405" s="68"/>
      <c r="E405" s="66"/>
      <c r="F405" s="70">
        <f>SUMPRODUCT(F404:F404,$D404:$D404)</f>
        <v>0</v>
      </c>
      <c r="G405" s="70">
        <f>SUMPRODUCT(G403:G404,$D403:$D404)</f>
        <v>0</v>
      </c>
      <c r="H405" s="70">
        <f>SUM(H404:H404)</f>
        <v>0</v>
      </c>
    </row>
    <row r="406" spans="1:10" x14ac:dyDescent="0.2">
      <c r="A406" s="74">
        <v>4</v>
      </c>
      <c r="B406" s="94"/>
      <c r="C406" s="65" t="s">
        <v>51</v>
      </c>
      <c r="D406" s="66"/>
      <c r="E406" s="66"/>
      <c r="F406" s="67"/>
      <c r="G406" s="67"/>
      <c r="H406" s="67"/>
    </row>
    <row r="407" spans="1:10" ht="27" customHeight="1" x14ac:dyDescent="0.2">
      <c r="A407" s="75" t="s">
        <v>47</v>
      </c>
      <c r="B407" s="94"/>
      <c r="C407" s="71" t="s">
        <v>140</v>
      </c>
      <c r="D407" s="68">
        <v>2</v>
      </c>
      <c r="E407" s="66" t="s">
        <v>72</v>
      </c>
      <c r="F407" s="88">
        <v>0</v>
      </c>
      <c r="G407" s="88">
        <v>0</v>
      </c>
      <c r="H407" s="67">
        <f t="shared" ref="H407:H410" si="83">SUMPRODUCT(F407:G407)*D407</f>
        <v>0</v>
      </c>
      <c r="I407" s="126"/>
      <c r="J407" s="110"/>
    </row>
    <row r="408" spans="1:10" ht="33" customHeight="1" x14ac:dyDescent="0.2">
      <c r="A408" s="75" t="s">
        <v>48</v>
      </c>
      <c r="B408" s="94"/>
      <c r="C408" s="71" t="s">
        <v>190</v>
      </c>
      <c r="D408" s="68">
        <v>1</v>
      </c>
      <c r="E408" s="66" t="s">
        <v>72</v>
      </c>
      <c r="F408" s="88">
        <v>0</v>
      </c>
      <c r="G408" s="88">
        <v>0</v>
      </c>
      <c r="H408" s="67">
        <f t="shared" si="83"/>
        <v>0</v>
      </c>
      <c r="I408" s="126"/>
      <c r="J408" s="110"/>
    </row>
    <row r="409" spans="1:10" ht="38.25" x14ac:dyDescent="0.2">
      <c r="A409" s="75" t="s">
        <v>52</v>
      </c>
      <c r="B409" s="94"/>
      <c r="C409" s="71" t="s">
        <v>86</v>
      </c>
      <c r="D409" s="68">
        <v>3</v>
      </c>
      <c r="E409" s="66" t="s">
        <v>72</v>
      </c>
      <c r="F409" s="88">
        <v>0</v>
      </c>
      <c r="G409" s="88">
        <v>0</v>
      </c>
      <c r="H409" s="67">
        <f t="shared" si="83"/>
        <v>0</v>
      </c>
      <c r="I409" s="126"/>
      <c r="J409" s="98"/>
    </row>
    <row r="410" spans="1:10" ht="42" customHeight="1" x14ac:dyDescent="0.2">
      <c r="A410" s="75" t="s">
        <v>53</v>
      </c>
      <c r="B410" s="94"/>
      <c r="C410" s="71" t="s">
        <v>77</v>
      </c>
      <c r="D410" s="68">
        <v>3</v>
      </c>
      <c r="E410" s="66" t="s">
        <v>72</v>
      </c>
      <c r="F410" s="88">
        <v>0</v>
      </c>
      <c r="G410" s="88">
        <v>0</v>
      </c>
      <c r="H410" s="67">
        <f t="shared" si="83"/>
        <v>0</v>
      </c>
      <c r="I410" s="126"/>
      <c r="J410" s="98"/>
    </row>
    <row r="411" spans="1:10" ht="42" customHeight="1" x14ac:dyDescent="0.2">
      <c r="A411" s="75" t="s">
        <v>148</v>
      </c>
      <c r="B411" s="94"/>
      <c r="C411" s="71" t="s">
        <v>95</v>
      </c>
      <c r="D411" s="68">
        <v>9</v>
      </c>
      <c r="E411" s="66" t="s">
        <v>72</v>
      </c>
      <c r="F411" s="88">
        <v>0</v>
      </c>
      <c r="G411" s="88">
        <v>0</v>
      </c>
      <c r="H411" s="67">
        <f t="shared" ref="H411" si="84">SUMPRODUCT(F411:G411)*D411</f>
        <v>0</v>
      </c>
      <c r="I411" s="126"/>
      <c r="J411" s="111"/>
    </row>
    <row r="412" spans="1:10" x14ac:dyDescent="0.2">
      <c r="A412" s="75"/>
      <c r="B412" s="94"/>
      <c r="C412" s="69" t="s">
        <v>57</v>
      </c>
      <c r="D412" s="68"/>
      <c r="E412" s="66"/>
      <c r="F412" s="70">
        <f>SUMPRODUCT(F407:F411,$D407:$D411)</f>
        <v>0</v>
      </c>
      <c r="G412" s="70">
        <f>SUMPRODUCT(G407:G411,$D407:$D411)</f>
        <v>0</v>
      </c>
      <c r="H412" s="70">
        <f>SUM(H407:H411)</f>
        <v>0</v>
      </c>
    </row>
    <row r="413" spans="1:10" x14ac:dyDescent="0.2">
      <c r="A413" s="74">
        <v>5</v>
      </c>
      <c r="B413" s="94"/>
      <c r="C413" s="65" t="s">
        <v>83</v>
      </c>
      <c r="D413" s="68"/>
      <c r="E413" s="66"/>
      <c r="F413" s="67"/>
      <c r="G413" s="67"/>
      <c r="H413" s="67"/>
    </row>
    <row r="414" spans="1:10" x14ac:dyDescent="0.2">
      <c r="A414" s="75" t="s">
        <v>18</v>
      </c>
      <c r="B414" s="94"/>
      <c r="C414" s="71" t="s">
        <v>93</v>
      </c>
      <c r="D414" s="68">
        <v>1</v>
      </c>
      <c r="E414" s="78" t="s">
        <v>90</v>
      </c>
      <c r="F414" s="67" t="s">
        <v>228</v>
      </c>
      <c r="G414" s="88">
        <v>0</v>
      </c>
      <c r="H414" s="67">
        <f>SUM(F414:G414)*D414</f>
        <v>0</v>
      </c>
      <c r="I414" s="126"/>
      <c r="J414" s="96"/>
    </row>
    <row r="415" spans="1:10" x14ac:dyDescent="0.2">
      <c r="A415" s="75"/>
      <c r="B415" s="94"/>
      <c r="C415" s="69" t="s">
        <v>58</v>
      </c>
      <c r="D415" s="68"/>
      <c r="E415" s="66"/>
      <c r="F415" s="70">
        <f>SUMPRODUCT(F413:F414,$D413:$D414)</f>
        <v>0</v>
      </c>
      <c r="G415" s="70">
        <f>SUMPRODUCT(G414:G414,$D414:$D414)</f>
        <v>0</v>
      </c>
      <c r="H415" s="70">
        <f>SUM(H414:H414)</f>
        <v>0</v>
      </c>
    </row>
    <row r="416" spans="1:10" x14ac:dyDescent="0.2">
      <c r="A416" s="134"/>
      <c r="B416" s="94"/>
      <c r="C416" s="163" t="s">
        <v>202</v>
      </c>
      <c r="D416" s="163"/>
      <c r="E416" s="163"/>
      <c r="F416" s="70">
        <f>F398+F412+F405+F402+F415</f>
        <v>0</v>
      </c>
      <c r="G416" s="70">
        <f>G398+G412+G405+G402+G415</f>
        <v>0</v>
      </c>
      <c r="H416" s="70">
        <f>H398+H412+H405+H402+H415</f>
        <v>0</v>
      </c>
    </row>
    <row r="417" spans="1:10" x14ac:dyDescent="0.2">
      <c r="A417" s="134"/>
      <c r="B417" s="94"/>
      <c r="C417" s="163" t="s">
        <v>203</v>
      </c>
      <c r="D417" s="163"/>
      <c r="E417" s="163"/>
      <c r="F417" s="70">
        <f>TRUNC(F416*(1+$H$3),2)</f>
        <v>0</v>
      </c>
      <c r="G417" s="70">
        <f>TRUNC(G416*(1+$H$3),2)</f>
        <v>0</v>
      </c>
      <c r="H417" s="70">
        <f>TRUNC(H416*(1+$H$3),2)</f>
        <v>0</v>
      </c>
    </row>
    <row r="418" spans="1:10" x14ac:dyDescent="0.2">
      <c r="A418" s="165" t="s">
        <v>204</v>
      </c>
      <c r="B418" s="165"/>
      <c r="C418" s="165"/>
      <c r="D418" s="164" t="s">
        <v>0</v>
      </c>
      <c r="E418" s="162" t="s">
        <v>42</v>
      </c>
      <c r="F418" s="161" t="s">
        <v>41</v>
      </c>
      <c r="G418" s="161"/>
      <c r="H418" s="161" t="s">
        <v>65</v>
      </c>
    </row>
    <row r="419" spans="1:10" ht="33" customHeight="1" x14ac:dyDescent="0.2">
      <c r="A419" s="165"/>
      <c r="B419" s="165"/>
      <c r="C419" s="165"/>
      <c r="D419" s="164"/>
      <c r="E419" s="162"/>
      <c r="F419" s="133" t="s">
        <v>1</v>
      </c>
      <c r="G419" s="133" t="s">
        <v>3</v>
      </c>
      <c r="H419" s="161"/>
    </row>
    <row r="420" spans="1:10" ht="25.5" x14ac:dyDescent="0.2">
      <c r="A420" s="136" t="s">
        <v>107</v>
      </c>
      <c r="B420" s="74"/>
      <c r="C420" s="65" t="s">
        <v>188</v>
      </c>
      <c r="D420" s="66"/>
      <c r="E420" s="66"/>
      <c r="F420" s="67"/>
      <c r="G420" s="67"/>
      <c r="H420" s="67"/>
    </row>
    <row r="421" spans="1:10" x14ac:dyDescent="0.2">
      <c r="A421" s="74">
        <v>1</v>
      </c>
      <c r="B421" s="94"/>
      <c r="C421" s="65" t="s">
        <v>68</v>
      </c>
      <c r="D421" s="66"/>
      <c r="E421" s="66"/>
      <c r="F421" s="67"/>
      <c r="G421" s="67"/>
      <c r="H421" s="67"/>
    </row>
    <row r="422" spans="1:10" x14ac:dyDescent="0.2">
      <c r="A422" s="75" t="s">
        <v>8</v>
      </c>
      <c r="B422" s="94"/>
      <c r="C422" s="71" t="s">
        <v>69</v>
      </c>
      <c r="D422" s="68">
        <v>1</v>
      </c>
      <c r="E422" s="78" t="s">
        <v>72</v>
      </c>
      <c r="F422" s="67" t="s">
        <v>228</v>
      </c>
      <c r="G422" s="88">
        <v>0</v>
      </c>
      <c r="H422" s="67">
        <f>SUM(F422:G422)*D422</f>
        <v>0</v>
      </c>
      <c r="I422" s="126"/>
      <c r="J422" s="111"/>
    </row>
    <row r="423" spans="1:10" x14ac:dyDescent="0.2">
      <c r="A423" s="75"/>
      <c r="B423" s="94"/>
      <c r="C423" s="69" t="s">
        <v>54</v>
      </c>
      <c r="D423" s="68"/>
      <c r="E423" s="66"/>
      <c r="F423" s="70">
        <f>SUMPRODUCT(F421:F422,$D421:$D422)</f>
        <v>0</v>
      </c>
      <c r="G423" s="70">
        <f>SUMPRODUCT(G422:G422,$D422:$D422)</f>
        <v>0</v>
      </c>
      <c r="H423" s="70">
        <f>SUM(H422:H422)</f>
        <v>0</v>
      </c>
    </row>
    <row r="424" spans="1:10" x14ac:dyDescent="0.2">
      <c r="A424" s="74">
        <v>2</v>
      </c>
      <c r="B424" s="94"/>
      <c r="C424" s="65" t="s">
        <v>49</v>
      </c>
      <c r="D424" s="66"/>
      <c r="E424" s="66"/>
      <c r="F424" s="67"/>
      <c r="G424" s="67"/>
      <c r="H424" s="67"/>
    </row>
    <row r="425" spans="1:10" ht="25.5" x14ac:dyDescent="0.2">
      <c r="A425" s="75" t="s">
        <v>43</v>
      </c>
      <c r="B425" s="94"/>
      <c r="C425" s="71" t="s">
        <v>50</v>
      </c>
      <c r="D425" s="68">
        <v>4</v>
      </c>
      <c r="E425" s="78" t="s">
        <v>72</v>
      </c>
      <c r="F425" s="88">
        <v>0</v>
      </c>
      <c r="G425" s="88">
        <v>0</v>
      </c>
      <c r="H425" s="67">
        <f>SUM(F425:G425)*D425</f>
        <v>0</v>
      </c>
      <c r="I425" s="126"/>
    </row>
    <row r="426" spans="1:10" ht="38.25" x14ac:dyDescent="0.2">
      <c r="A426" s="75" t="s">
        <v>44</v>
      </c>
      <c r="B426" s="94"/>
      <c r="C426" s="71" t="s">
        <v>70</v>
      </c>
      <c r="D426" s="68">
        <v>4</v>
      </c>
      <c r="E426" s="66" t="s">
        <v>6</v>
      </c>
      <c r="F426" s="88">
        <v>0</v>
      </c>
      <c r="G426" s="67" t="s">
        <v>228</v>
      </c>
      <c r="H426" s="67">
        <f t="shared" ref="H426" si="85">SUM(F426:G426)*D426</f>
        <v>0</v>
      </c>
      <c r="I426" s="126"/>
    </row>
    <row r="427" spans="1:10" x14ac:dyDescent="0.2">
      <c r="A427" s="75"/>
      <c r="B427" s="94"/>
      <c r="C427" s="69" t="s">
        <v>55</v>
      </c>
      <c r="D427" s="68"/>
      <c r="E427" s="66"/>
      <c r="F427" s="70">
        <f>SUMPRODUCT(F425:F426,$D425:$D426)</f>
        <v>0</v>
      </c>
      <c r="G427" s="70">
        <f>SUMPRODUCT(G425:G426,$D425:$D426)</f>
        <v>0</v>
      </c>
      <c r="H427" s="70">
        <f>SUM(H425:H426)</f>
        <v>0</v>
      </c>
    </row>
    <row r="428" spans="1:10" x14ac:dyDescent="0.2">
      <c r="A428" s="74">
        <v>3</v>
      </c>
      <c r="B428" s="94"/>
      <c r="C428" s="65" t="s">
        <v>71</v>
      </c>
      <c r="D428" s="68"/>
      <c r="E428" s="66"/>
      <c r="F428" s="67"/>
      <c r="G428" s="67"/>
      <c r="H428" s="67"/>
    </row>
    <row r="429" spans="1:10" ht="25.5" x14ac:dyDescent="0.2">
      <c r="A429" s="75" t="s">
        <v>45</v>
      </c>
      <c r="B429" s="94"/>
      <c r="C429" s="79" t="s">
        <v>276</v>
      </c>
      <c r="D429" s="68">
        <v>8</v>
      </c>
      <c r="E429" s="78" t="s">
        <v>72</v>
      </c>
      <c r="F429" s="88">
        <v>0</v>
      </c>
      <c r="G429" s="88">
        <v>0</v>
      </c>
      <c r="H429" s="67">
        <f t="shared" ref="H429" si="86">SUM(F429:G429)*D429</f>
        <v>0</v>
      </c>
      <c r="I429" s="126"/>
    </row>
    <row r="430" spans="1:10" x14ac:dyDescent="0.2">
      <c r="A430" s="75"/>
      <c r="B430" s="94"/>
      <c r="C430" s="69" t="s">
        <v>56</v>
      </c>
      <c r="D430" s="68"/>
      <c r="E430" s="66"/>
      <c r="F430" s="70">
        <f>SUMPRODUCT(F429:F429,$D429:$D429)</f>
        <v>0</v>
      </c>
      <c r="G430" s="70">
        <f>SUMPRODUCT(G429:G429,$D429:$D429)</f>
        <v>0</v>
      </c>
      <c r="H430" s="70">
        <f>SUM(H429:H429)</f>
        <v>0</v>
      </c>
    </row>
    <row r="431" spans="1:10" x14ac:dyDescent="0.2">
      <c r="A431" s="74">
        <v>4</v>
      </c>
      <c r="B431" s="94"/>
      <c r="C431" s="65" t="s">
        <v>51</v>
      </c>
      <c r="D431" s="66"/>
      <c r="E431" s="66"/>
      <c r="F431" s="67"/>
      <c r="G431" s="67"/>
      <c r="H431" s="67"/>
    </row>
    <row r="432" spans="1:10" ht="42.75" customHeight="1" x14ac:dyDescent="0.2">
      <c r="A432" s="75" t="s">
        <v>47</v>
      </c>
      <c r="B432" s="94"/>
      <c r="C432" s="71" t="s">
        <v>77</v>
      </c>
      <c r="D432" s="66">
        <v>6</v>
      </c>
      <c r="E432" s="66" t="s">
        <v>72</v>
      </c>
      <c r="F432" s="88">
        <v>0</v>
      </c>
      <c r="G432" s="88">
        <v>0</v>
      </c>
      <c r="H432" s="67">
        <f t="shared" ref="H432" si="87">SUMPRODUCT(F432:G432)*D432</f>
        <v>0</v>
      </c>
      <c r="I432" s="126"/>
      <c r="J432" s="98"/>
    </row>
    <row r="433" spans="1:11" ht="38.25" x14ac:dyDescent="0.2">
      <c r="A433" s="75" t="s">
        <v>48</v>
      </c>
      <c r="B433" s="94"/>
      <c r="C433" s="71" t="s">
        <v>86</v>
      </c>
      <c r="D433" s="68">
        <v>4</v>
      </c>
      <c r="E433" s="66" t="s">
        <v>72</v>
      </c>
      <c r="F433" s="88">
        <v>0</v>
      </c>
      <c r="G433" s="88">
        <v>0</v>
      </c>
      <c r="H433" s="67">
        <f t="shared" ref="H433" si="88">SUMPRODUCT(F433:G433)*D433</f>
        <v>0</v>
      </c>
      <c r="I433" s="126"/>
      <c r="J433" s="98"/>
    </row>
    <row r="434" spans="1:11" x14ac:dyDescent="0.2">
      <c r="A434" s="75" t="s">
        <v>52</v>
      </c>
      <c r="B434" s="94"/>
      <c r="C434" s="71" t="s">
        <v>170</v>
      </c>
      <c r="D434" s="68">
        <v>2</v>
      </c>
      <c r="E434" s="66" t="s">
        <v>72</v>
      </c>
      <c r="F434" s="88">
        <v>0</v>
      </c>
      <c r="G434" s="88">
        <v>0</v>
      </c>
      <c r="H434" s="67">
        <f t="shared" ref="H434:H441" si="89">SUMPRODUCT(F434:G434)*D434</f>
        <v>0</v>
      </c>
      <c r="I434" s="126"/>
      <c r="J434" s="110"/>
    </row>
    <row r="435" spans="1:11" ht="25.5" x14ac:dyDescent="0.2">
      <c r="A435" s="75" t="s">
        <v>53</v>
      </c>
      <c r="B435" s="94"/>
      <c r="C435" s="82" t="s">
        <v>182</v>
      </c>
      <c r="D435" s="68">
        <v>63</v>
      </c>
      <c r="E435" s="66" t="s">
        <v>80</v>
      </c>
      <c r="F435" s="88">
        <v>0</v>
      </c>
      <c r="G435" s="88">
        <v>0</v>
      </c>
      <c r="H435" s="67">
        <f t="shared" si="89"/>
        <v>0</v>
      </c>
      <c r="I435" s="126"/>
      <c r="J435" s="98"/>
    </row>
    <row r="436" spans="1:11" ht="25.5" x14ac:dyDescent="0.2">
      <c r="A436" s="75" t="s">
        <v>148</v>
      </c>
      <c r="B436" s="94"/>
      <c r="C436" s="82" t="s">
        <v>183</v>
      </c>
      <c r="D436" s="68">
        <v>63</v>
      </c>
      <c r="E436" s="66" t="s">
        <v>80</v>
      </c>
      <c r="F436" s="88">
        <v>0</v>
      </c>
      <c r="G436" s="88">
        <v>0</v>
      </c>
      <c r="H436" s="67">
        <f t="shared" si="89"/>
        <v>0</v>
      </c>
      <c r="I436" s="126"/>
      <c r="J436" s="98"/>
    </row>
    <row r="437" spans="1:11" ht="25.5" x14ac:dyDescent="0.2">
      <c r="A437" s="75" t="s">
        <v>149</v>
      </c>
      <c r="B437" s="94"/>
      <c r="C437" s="82" t="s">
        <v>184</v>
      </c>
      <c r="D437" s="68">
        <v>63</v>
      </c>
      <c r="E437" s="66" t="s">
        <v>80</v>
      </c>
      <c r="F437" s="88">
        <v>0</v>
      </c>
      <c r="G437" s="88">
        <v>0</v>
      </c>
      <c r="H437" s="67">
        <f t="shared" si="89"/>
        <v>0</v>
      </c>
      <c r="I437" s="126"/>
      <c r="J437" s="98"/>
    </row>
    <row r="438" spans="1:11" x14ac:dyDescent="0.2">
      <c r="A438" s="75" t="s">
        <v>150</v>
      </c>
      <c r="B438" s="94"/>
      <c r="C438" s="140" t="s">
        <v>288</v>
      </c>
      <c r="D438" s="68">
        <v>63</v>
      </c>
      <c r="E438" s="66" t="s">
        <v>80</v>
      </c>
      <c r="F438" s="88">
        <v>0</v>
      </c>
      <c r="G438" s="88">
        <v>0</v>
      </c>
      <c r="H438" s="67">
        <f t="shared" si="89"/>
        <v>0</v>
      </c>
      <c r="I438" s="126"/>
      <c r="J438" s="98"/>
    </row>
    <row r="439" spans="1:11" ht="25.5" x14ac:dyDescent="0.2">
      <c r="A439" s="75" t="s">
        <v>151</v>
      </c>
      <c r="B439" s="94"/>
      <c r="C439" s="71" t="s">
        <v>289</v>
      </c>
      <c r="D439" s="68">
        <v>8</v>
      </c>
      <c r="E439" s="66" t="s">
        <v>72</v>
      </c>
      <c r="F439" s="88">
        <v>0</v>
      </c>
      <c r="G439" s="88">
        <v>0</v>
      </c>
      <c r="H439" s="67">
        <f t="shared" si="89"/>
        <v>0</v>
      </c>
      <c r="I439" s="126"/>
      <c r="J439" s="98"/>
    </row>
    <row r="440" spans="1:11" ht="25.5" x14ac:dyDescent="0.2">
      <c r="A440" s="75" t="s">
        <v>152</v>
      </c>
      <c r="B440" s="94"/>
      <c r="C440" s="71" t="s">
        <v>290</v>
      </c>
      <c r="D440" s="68">
        <v>1</v>
      </c>
      <c r="E440" s="66" t="s">
        <v>72</v>
      </c>
      <c r="F440" s="88">
        <v>0</v>
      </c>
      <c r="G440" s="88">
        <v>0</v>
      </c>
      <c r="H440" s="67">
        <f t="shared" si="89"/>
        <v>0</v>
      </c>
      <c r="I440" s="126"/>
      <c r="J440" s="98"/>
    </row>
    <row r="441" spans="1:11" ht="25.5" x14ac:dyDescent="0.2">
      <c r="A441" s="75" t="s">
        <v>172</v>
      </c>
      <c r="B441" s="94"/>
      <c r="C441" s="71" t="s">
        <v>291</v>
      </c>
      <c r="D441" s="68">
        <v>3</v>
      </c>
      <c r="E441" s="66" t="s">
        <v>72</v>
      </c>
      <c r="F441" s="88">
        <v>0</v>
      </c>
      <c r="G441" s="88">
        <v>0</v>
      </c>
      <c r="H441" s="67">
        <f t="shared" si="89"/>
        <v>0</v>
      </c>
      <c r="I441" s="126"/>
      <c r="J441" s="98"/>
    </row>
    <row r="442" spans="1:11" ht="21" customHeight="1" x14ac:dyDescent="0.2">
      <c r="A442" s="75" t="s">
        <v>173</v>
      </c>
      <c r="B442" s="94"/>
      <c r="C442" s="80" t="s">
        <v>185</v>
      </c>
      <c r="D442" s="68">
        <v>12</v>
      </c>
      <c r="E442" s="66" t="s">
        <v>79</v>
      </c>
      <c r="F442" s="88">
        <v>0</v>
      </c>
      <c r="G442" s="88">
        <v>0</v>
      </c>
      <c r="H442" s="67">
        <f t="shared" ref="H442" si="90">SUMPRODUCT(F442:G442)*D442</f>
        <v>0</v>
      </c>
      <c r="I442" s="126"/>
    </row>
    <row r="443" spans="1:11" x14ac:dyDescent="0.2">
      <c r="A443" s="75"/>
      <c r="B443" s="94"/>
      <c r="C443" s="69" t="s">
        <v>57</v>
      </c>
      <c r="D443" s="68"/>
      <c r="E443" s="66"/>
      <c r="F443" s="70">
        <f>SUMPRODUCT(F432:F442,$D432:$D442)</f>
        <v>0</v>
      </c>
      <c r="G443" s="70">
        <f>SUMPRODUCT(G432:G442,$D432:$D442)</f>
        <v>0</v>
      </c>
      <c r="H443" s="70">
        <f>SUM(H432:H442)</f>
        <v>0</v>
      </c>
    </row>
    <row r="444" spans="1:11" x14ac:dyDescent="0.2">
      <c r="A444" s="74">
        <v>5</v>
      </c>
      <c r="B444" s="94"/>
      <c r="C444" s="65" t="s">
        <v>166</v>
      </c>
      <c r="D444" s="66"/>
      <c r="E444" s="66"/>
      <c r="F444" s="67"/>
      <c r="G444" s="67"/>
      <c r="H444" s="67"/>
    </row>
    <row r="445" spans="1:11" x14ac:dyDescent="0.2">
      <c r="A445" s="75" t="s">
        <v>18</v>
      </c>
      <c r="B445" s="94"/>
      <c r="C445" s="80" t="s">
        <v>191</v>
      </c>
      <c r="D445" s="95">
        <v>1.5</v>
      </c>
      <c r="E445" s="78" t="s">
        <v>80</v>
      </c>
      <c r="F445" s="88">
        <v>0</v>
      </c>
      <c r="G445" s="88">
        <v>0</v>
      </c>
      <c r="H445" s="67">
        <f t="shared" ref="H445:H446" si="91">SUM(F445:G445)*D445</f>
        <v>0</v>
      </c>
      <c r="I445" s="126"/>
      <c r="J445" s="102"/>
    </row>
    <row r="446" spans="1:11" x14ac:dyDescent="0.2">
      <c r="A446" s="75" t="s">
        <v>20</v>
      </c>
      <c r="B446" s="94"/>
      <c r="C446" s="80" t="s">
        <v>192</v>
      </c>
      <c r="D446" s="95">
        <v>1.5</v>
      </c>
      <c r="E446" s="78" t="s">
        <v>80</v>
      </c>
      <c r="F446" s="88">
        <v>0</v>
      </c>
      <c r="G446" s="88">
        <v>0</v>
      </c>
      <c r="H446" s="67">
        <f t="shared" si="91"/>
        <v>0</v>
      </c>
      <c r="I446" s="126"/>
      <c r="J446" s="102"/>
    </row>
    <row r="447" spans="1:11" x14ac:dyDescent="0.2">
      <c r="A447" s="75"/>
      <c r="B447" s="94"/>
      <c r="C447" s="65" t="s">
        <v>58</v>
      </c>
      <c r="D447" s="68"/>
      <c r="E447" s="66"/>
      <c r="F447" s="70">
        <f>SUMPRODUCT(F445:F446,$D445:$D446)</f>
        <v>0</v>
      </c>
      <c r="G447" s="70">
        <f>SUMPRODUCT(G445:G446,$D445:$D446)</f>
        <v>0</v>
      </c>
      <c r="H447" s="70">
        <f>SUM(H445:H446)</f>
        <v>0</v>
      </c>
      <c r="K447" s="8"/>
    </row>
    <row r="448" spans="1:11" x14ac:dyDescent="0.2">
      <c r="A448" s="74">
        <v>6</v>
      </c>
      <c r="B448" s="94"/>
      <c r="C448" s="65" t="s">
        <v>83</v>
      </c>
      <c r="D448" s="68"/>
      <c r="E448" s="66"/>
      <c r="F448" s="67"/>
      <c r="G448" s="67"/>
      <c r="H448" s="67"/>
    </row>
    <row r="449" spans="1:10" x14ac:dyDescent="0.2">
      <c r="A449" s="75" t="s">
        <v>81</v>
      </c>
      <c r="B449" s="94"/>
      <c r="C449" s="71" t="s">
        <v>93</v>
      </c>
      <c r="D449" s="68">
        <v>1</v>
      </c>
      <c r="E449" s="78" t="s">
        <v>90</v>
      </c>
      <c r="F449" s="67" t="s">
        <v>228</v>
      </c>
      <c r="G449" s="88">
        <v>0</v>
      </c>
      <c r="H449" s="67">
        <f>SUM(F449:G449)*D449</f>
        <v>0</v>
      </c>
      <c r="I449" s="126"/>
      <c r="J449" s="96"/>
    </row>
    <row r="450" spans="1:10" x14ac:dyDescent="0.2">
      <c r="A450" s="75"/>
      <c r="B450" s="94"/>
      <c r="C450" s="69" t="s">
        <v>88</v>
      </c>
      <c r="D450" s="68"/>
      <c r="E450" s="66"/>
      <c r="F450" s="70">
        <f>SUMPRODUCT(F448:F449,$D448:$D449)</f>
        <v>0</v>
      </c>
      <c r="G450" s="70">
        <f>SUMPRODUCT(G449:G449,$D449:$D449)</f>
        <v>0</v>
      </c>
      <c r="H450" s="70">
        <f>SUM(H449:H449)</f>
        <v>0</v>
      </c>
    </row>
    <row r="451" spans="1:10" x14ac:dyDescent="0.2">
      <c r="A451" s="134"/>
      <c r="B451" s="94"/>
      <c r="C451" s="163" t="s">
        <v>205</v>
      </c>
      <c r="D451" s="163"/>
      <c r="E451" s="163"/>
      <c r="F451" s="70">
        <f>F423+F443+F430+F427+F450+F447</f>
        <v>0</v>
      </c>
      <c r="G451" s="70">
        <f>G423+G443+G430+G427+G450+G447</f>
        <v>0</v>
      </c>
      <c r="H451" s="70">
        <f>H423+H443+H430+H427+H450+H447</f>
        <v>0</v>
      </c>
    </row>
    <row r="452" spans="1:10" x14ac:dyDescent="0.2">
      <c r="A452" s="134"/>
      <c r="B452" s="94"/>
      <c r="C452" s="163" t="s">
        <v>206</v>
      </c>
      <c r="D452" s="163"/>
      <c r="E452" s="163"/>
      <c r="F452" s="70">
        <f>TRUNC(F451*(1+$H$3),2)</f>
        <v>0</v>
      </c>
      <c r="G452" s="70">
        <f>TRUNC(G451*(1+$H$3),2)</f>
        <v>0</v>
      </c>
      <c r="H452" s="70">
        <f>TRUNC(H451*(1+$H$3),2)</f>
        <v>0</v>
      </c>
    </row>
    <row r="453" spans="1:10" x14ac:dyDescent="0.2">
      <c r="A453" s="165" t="s">
        <v>207</v>
      </c>
      <c r="B453" s="165"/>
      <c r="C453" s="165"/>
      <c r="D453" s="164" t="s">
        <v>0</v>
      </c>
      <c r="E453" s="162" t="s">
        <v>42</v>
      </c>
      <c r="F453" s="161" t="s">
        <v>41</v>
      </c>
      <c r="G453" s="161"/>
      <c r="H453" s="161" t="s">
        <v>65</v>
      </c>
    </row>
    <row r="454" spans="1:10" ht="29.25" customHeight="1" x14ac:dyDescent="0.2">
      <c r="A454" s="165"/>
      <c r="B454" s="165"/>
      <c r="C454" s="165"/>
      <c r="D454" s="164"/>
      <c r="E454" s="162"/>
      <c r="F454" s="133" t="s">
        <v>1</v>
      </c>
      <c r="G454" s="133" t="s">
        <v>3</v>
      </c>
      <c r="H454" s="161"/>
    </row>
    <row r="455" spans="1:10" ht="25.5" x14ac:dyDescent="0.2">
      <c r="A455" s="136" t="s">
        <v>107</v>
      </c>
      <c r="B455" s="74"/>
      <c r="C455" s="65" t="s">
        <v>193</v>
      </c>
      <c r="D455" s="66"/>
      <c r="E455" s="66"/>
      <c r="F455" s="67"/>
      <c r="G455" s="67"/>
      <c r="H455" s="67"/>
    </row>
    <row r="456" spans="1:10" x14ac:dyDescent="0.2">
      <c r="A456" s="74">
        <v>1</v>
      </c>
      <c r="B456" s="94"/>
      <c r="C456" s="65" t="s">
        <v>68</v>
      </c>
      <c r="D456" s="66"/>
      <c r="E456" s="66"/>
      <c r="F456" s="67"/>
      <c r="G456" s="67"/>
      <c r="H456" s="67"/>
    </row>
    <row r="457" spans="1:10" x14ac:dyDescent="0.2">
      <c r="A457" s="75" t="s">
        <v>8</v>
      </c>
      <c r="B457" s="94"/>
      <c r="C457" s="71" t="s">
        <v>69</v>
      </c>
      <c r="D457" s="68">
        <v>1</v>
      </c>
      <c r="E457" s="78" t="s">
        <v>72</v>
      </c>
      <c r="F457" s="67" t="s">
        <v>228</v>
      </c>
      <c r="G457" s="88">
        <v>0</v>
      </c>
      <c r="H457" s="67">
        <f>SUM(F457:G457)*D457</f>
        <v>0</v>
      </c>
      <c r="I457" s="126"/>
      <c r="J457" s="111"/>
    </row>
    <row r="458" spans="1:10" x14ac:dyDescent="0.2">
      <c r="A458" s="75"/>
      <c r="B458" s="94"/>
      <c r="C458" s="69" t="s">
        <v>54</v>
      </c>
      <c r="D458" s="68"/>
      <c r="E458" s="66"/>
      <c r="F458" s="70">
        <f>SUMPRODUCT(F456:F457,$D456:$D457)</f>
        <v>0</v>
      </c>
      <c r="G458" s="70">
        <f>SUMPRODUCT(G457:G457,$D457:$D457)</f>
        <v>0</v>
      </c>
      <c r="H458" s="70">
        <f>SUM(H457:H457)</f>
        <v>0</v>
      </c>
    </row>
    <row r="459" spans="1:10" x14ac:dyDescent="0.2">
      <c r="A459" s="74">
        <v>2</v>
      </c>
      <c r="B459" s="94"/>
      <c r="C459" s="65" t="s">
        <v>49</v>
      </c>
      <c r="D459" s="66"/>
      <c r="E459" s="66"/>
      <c r="F459" s="67"/>
      <c r="G459" s="67"/>
      <c r="H459" s="67"/>
    </row>
    <row r="460" spans="1:10" ht="38.25" x14ac:dyDescent="0.2">
      <c r="A460" s="75" t="s">
        <v>43</v>
      </c>
      <c r="B460" s="94"/>
      <c r="C460" s="71" t="s">
        <v>70</v>
      </c>
      <c r="D460" s="68">
        <v>4</v>
      </c>
      <c r="E460" s="66" t="s">
        <v>6</v>
      </c>
      <c r="F460" s="88">
        <v>0</v>
      </c>
      <c r="G460" s="67" t="s">
        <v>228</v>
      </c>
      <c r="H460" s="67">
        <f t="shared" ref="H460" si="92">SUM(F460:G460)*D460</f>
        <v>0</v>
      </c>
      <c r="I460" s="126"/>
    </row>
    <row r="461" spans="1:10" x14ac:dyDescent="0.2">
      <c r="A461" s="75"/>
      <c r="B461" s="94"/>
      <c r="C461" s="69" t="s">
        <v>55</v>
      </c>
      <c r="D461" s="68"/>
      <c r="E461" s="66"/>
      <c r="F461" s="70">
        <f>SUMPRODUCT(F460:F460,$D460:$D460)</f>
        <v>0</v>
      </c>
      <c r="G461" s="70">
        <f>SUMPRODUCT(G459:G460,$D459:$D460)</f>
        <v>0</v>
      </c>
      <c r="H461" s="70">
        <f>SUM(H460:H460)</f>
        <v>0</v>
      </c>
    </row>
    <row r="462" spans="1:10" x14ac:dyDescent="0.2">
      <c r="A462" s="74">
        <v>3</v>
      </c>
      <c r="B462" s="94"/>
      <c r="C462" s="65" t="s">
        <v>71</v>
      </c>
      <c r="D462" s="68"/>
      <c r="E462" s="66"/>
      <c r="F462" s="67"/>
      <c r="G462" s="67"/>
      <c r="H462" s="67"/>
    </row>
    <row r="463" spans="1:10" ht="25.5" x14ac:dyDescent="0.2">
      <c r="A463" s="75" t="s">
        <v>45</v>
      </c>
      <c r="B463" s="94"/>
      <c r="C463" s="79" t="s">
        <v>276</v>
      </c>
      <c r="D463" s="68">
        <v>6</v>
      </c>
      <c r="E463" s="78" t="s">
        <v>72</v>
      </c>
      <c r="F463" s="88">
        <v>0</v>
      </c>
      <c r="G463" s="88">
        <v>0</v>
      </c>
      <c r="H463" s="67">
        <f t="shared" ref="H463" si="93">SUM(F463:G463)*D463</f>
        <v>0</v>
      </c>
      <c r="I463" s="126"/>
    </row>
    <row r="464" spans="1:10" x14ac:dyDescent="0.2">
      <c r="A464" s="75"/>
      <c r="B464" s="94"/>
      <c r="C464" s="69" t="s">
        <v>56</v>
      </c>
      <c r="D464" s="68"/>
      <c r="E464" s="66"/>
      <c r="F464" s="70">
        <f>SUMPRODUCT(F463:F463,$D463:$D463)</f>
        <v>0</v>
      </c>
      <c r="G464" s="70">
        <f>SUMPRODUCT(G463:G463,$D463:$D463)</f>
        <v>0</v>
      </c>
      <c r="H464" s="70">
        <f>SUM(H463:H463)</f>
        <v>0</v>
      </c>
    </row>
    <row r="465" spans="1:10" x14ac:dyDescent="0.2">
      <c r="A465" s="74">
        <v>4</v>
      </c>
      <c r="B465" s="94"/>
      <c r="C465" s="65" t="s">
        <v>51</v>
      </c>
      <c r="D465" s="66"/>
      <c r="E465" s="66"/>
      <c r="F465" s="67"/>
      <c r="G465" s="67"/>
      <c r="H465" s="67"/>
    </row>
    <row r="466" spans="1:10" ht="38.25" x14ac:dyDescent="0.2">
      <c r="A466" s="75" t="s">
        <v>47</v>
      </c>
      <c r="B466" s="94"/>
      <c r="C466" s="71" t="s">
        <v>86</v>
      </c>
      <c r="D466" s="68">
        <v>2</v>
      </c>
      <c r="E466" s="66" t="s">
        <v>72</v>
      </c>
      <c r="F466" s="88">
        <v>0</v>
      </c>
      <c r="G466" s="88">
        <v>0</v>
      </c>
      <c r="H466" s="67">
        <f t="shared" ref="H466:H472" si="94">SUMPRODUCT(F466:G466)*D466</f>
        <v>0</v>
      </c>
      <c r="I466" s="126"/>
      <c r="J466" s="98"/>
    </row>
    <row r="467" spans="1:10" ht="25.5" x14ac:dyDescent="0.2">
      <c r="A467" s="75" t="s">
        <v>48</v>
      </c>
      <c r="B467" s="94"/>
      <c r="C467" s="82" t="s">
        <v>182</v>
      </c>
      <c r="D467" s="68">
        <v>43</v>
      </c>
      <c r="E467" s="66" t="s">
        <v>80</v>
      </c>
      <c r="F467" s="88">
        <v>0</v>
      </c>
      <c r="G467" s="88">
        <v>0</v>
      </c>
      <c r="H467" s="67">
        <f t="shared" si="94"/>
        <v>0</v>
      </c>
      <c r="I467" s="126"/>
      <c r="J467" s="98"/>
    </row>
    <row r="468" spans="1:10" ht="25.5" x14ac:dyDescent="0.2">
      <c r="A468" s="75" t="s">
        <v>52</v>
      </c>
      <c r="B468" s="94"/>
      <c r="C468" s="82" t="s">
        <v>183</v>
      </c>
      <c r="D468" s="68">
        <v>43</v>
      </c>
      <c r="E468" s="66" t="s">
        <v>80</v>
      </c>
      <c r="F468" s="88">
        <v>0</v>
      </c>
      <c r="G468" s="88">
        <v>0</v>
      </c>
      <c r="H468" s="67">
        <f t="shared" si="94"/>
        <v>0</v>
      </c>
      <c r="I468" s="126"/>
      <c r="J468" s="98"/>
    </row>
    <row r="469" spans="1:10" ht="25.5" x14ac:dyDescent="0.2">
      <c r="A469" s="75" t="s">
        <v>53</v>
      </c>
      <c r="B469" s="94"/>
      <c r="C469" s="82" t="s">
        <v>184</v>
      </c>
      <c r="D469" s="68">
        <v>43</v>
      </c>
      <c r="E469" s="66" t="s">
        <v>80</v>
      </c>
      <c r="F469" s="88">
        <v>0</v>
      </c>
      <c r="G469" s="88">
        <v>0</v>
      </c>
      <c r="H469" s="67">
        <f t="shared" si="94"/>
        <v>0</v>
      </c>
      <c r="I469" s="126"/>
      <c r="J469" s="98"/>
    </row>
    <row r="470" spans="1:10" ht="25.5" x14ac:dyDescent="0.2">
      <c r="A470" s="75" t="s">
        <v>148</v>
      </c>
      <c r="B470" s="94"/>
      <c r="C470" s="141" t="s">
        <v>292</v>
      </c>
      <c r="D470" s="68">
        <v>43</v>
      </c>
      <c r="E470" s="66" t="s">
        <v>80</v>
      </c>
      <c r="F470" s="88">
        <v>0</v>
      </c>
      <c r="G470" s="88">
        <v>0</v>
      </c>
      <c r="H470" s="67">
        <f t="shared" si="94"/>
        <v>0</v>
      </c>
      <c r="I470" s="126"/>
      <c r="J470" s="98"/>
    </row>
    <row r="471" spans="1:10" ht="25.5" x14ac:dyDescent="0.2">
      <c r="A471" s="75" t="s">
        <v>149</v>
      </c>
      <c r="B471" s="94"/>
      <c r="C471" s="71" t="s">
        <v>293</v>
      </c>
      <c r="D471" s="68">
        <v>9</v>
      </c>
      <c r="E471" s="66" t="s">
        <v>72</v>
      </c>
      <c r="F471" s="88">
        <v>0</v>
      </c>
      <c r="G471" s="88">
        <v>0</v>
      </c>
      <c r="H471" s="67">
        <f t="shared" si="94"/>
        <v>0</v>
      </c>
      <c r="I471" s="126"/>
      <c r="J471" s="98"/>
    </row>
    <row r="472" spans="1:10" ht="25.5" x14ac:dyDescent="0.2">
      <c r="A472" s="75" t="s">
        <v>150</v>
      </c>
      <c r="B472" s="94"/>
      <c r="C472" s="71" t="s">
        <v>294</v>
      </c>
      <c r="D472" s="68">
        <v>2</v>
      </c>
      <c r="E472" s="66" t="s">
        <v>72</v>
      </c>
      <c r="F472" s="88">
        <v>0</v>
      </c>
      <c r="G472" s="88">
        <v>0</v>
      </c>
      <c r="H472" s="67">
        <f t="shared" si="94"/>
        <v>0</v>
      </c>
      <c r="I472" s="126"/>
      <c r="J472" s="98"/>
    </row>
    <row r="473" spans="1:10" ht="23.25" customHeight="1" x14ac:dyDescent="0.2">
      <c r="A473" s="75" t="s">
        <v>151</v>
      </c>
      <c r="B473" s="94"/>
      <c r="C473" s="80" t="s">
        <v>185</v>
      </c>
      <c r="D473" s="68">
        <v>2</v>
      </c>
      <c r="E473" s="66" t="s">
        <v>79</v>
      </c>
      <c r="F473" s="88">
        <v>0</v>
      </c>
      <c r="G473" s="88">
        <v>0</v>
      </c>
      <c r="H473" s="67">
        <f t="shared" ref="H473" si="95">SUMPRODUCT(F473:G473)*D473</f>
        <v>0</v>
      </c>
      <c r="I473" s="126"/>
    </row>
    <row r="474" spans="1:10" x14ac:dyDescent="0.2">
      <c r="A474" s="75"/>
      <c r="B474" s="94"/>
      <c r="C474" s="69" t="s">
        <v>57</v>
      </c>
      <c r="D474" s="68"/>
      <c r="E474" s="66"/>
      <c r="F474" s="70">
        <f>SUMPRODUCT(F466:F473,$D466:$D473)</f>
        <v>0</v>
      </c>
      <c r="G474" s="70">
        <f>SUMPRODUCT(G466:G473,$D466:$D473)</f>
        <v>0</v>
      </c>
      <c r="H474" s="70">
        <f>SUM(H466:H473)</f>
        <v>0</v>
      </c>
    </row>
    <row r="475" spans="1:10" x14ac:dyDescent="0.2">
      <c r="A475" s="74">
        <v>5</v>
      </c>
      <c r="B475" s="94"/>
      <c r="C475" s="65" t="s">
        <v>83</v>
      </c>
      <c r="D475" s="68"/>
      <c r="E475" s="66"/>
      <c r="F475" s="67"/>
      <c r="G475" s="67"/>
      <c r="H475" s="67"/>
    </row>
    <row r="476" spans="1:10" x14ac:dyDescent="0.2">
      <c r="A476" s="75" t="s">
        <v>18</v>
      </c>
      <c r="B476" s="94"/>
      <c r="C476" s="71" t="s">
        <v>93</v>
      </c>
      <c r="D476" s="68">
        <v>1</v>
      </c>
      <c r="E476" s="78" t="s">
        <v>90</v>
      </c>
      <c r="F476" s="67" t="s">
        <v>228</v>
      </c>
      <c r="G476" s="88">
        <v>0</v>
      </c>
      <c r="H476" s="67">
        <f>SUM(F476:G476)*D476</f>
        <v>0</v>
      </c>
      <c r="I476" s="126"/>
      <c r="J476" s="96"/>
    </row>
    <row r="477" spans="1:10" x14ac:dyDescent="0.2">
      <c r="A477" s="75"/>
      <c r="B477" s="94"/>
      <c r="C477" s="69" t="s">
        <v>58</v>
      </c>
      <c r="D477" s="68"/>
      <c r="E477" s="66"/>
      <c r="F477" s="70">
        <f>SUMPRODUCT(F475:F476,$D475:$D476)</f>
        <v>0</v>
      </c>
      <c r="G477" s="70">
        <f>SUMPRODUCT(G476:G476,$D476:$D476)</f>
        <v>0</v>
      </c>
      <c r="H477" s="70">
        <f>SUM(H476:H476)</f>
        <v>0</v>
      </c>
    </row>
    <row r="478" spans="1:10" x14ac:dyDescent="0.2">
      <c r="A478" s="134"/>
      <c r="B478" s="94"/>
      <c r="C478" s="163" t="s">
        <v>208</v>
      </c>
      <c r="D478" s="163"/>
      <c r="E478" s="163"/>
      <c r="F478" s="70">
        <f>F458+F474+F464+F461+F477</f>
        <v>0</v>
      </c>
      <c r="G478" s="70">
        <f>G458+G474+G464+G461+G477</f>
        <v>0</v>
      </c>
      <c r="H478" s="70">
        <f>H458+H474+H464+H461+H477</f>
        <v>0</v>
      </c>
    </row>
    <row r="479" spans="1:10" x14ac:dyDescent="0.2">
      <c r="A479" s="134"/>
      <c r="B479" s="94"/>
      <c r="C479" s="163" t="s">
        <v>209</v>
      </c>
      <c r="D479" s="163"/>
      <c r="E479" s="163"/>
      <c r="F479" s="70">
        <f>TRUNC(F478*(1+$H$3),2)</f>
        <v>0</v>
      </c>
      <c r="G479" s="70">
        <f>TRUNC(G478*(1+$H$3),2)</f>
        <v>0</v>
      </c>
      <c r="H479" s="70">
        <f>TRUNC(H478*(1+$H$3),2)</f>
        <v>0</v>
      </c>
    </row>
    <row r="480" spans="1:10" ht="15" customHeight="1" x14ac:dyDescent="0.2">
      <c r="A480" s="8"/>
      <c r="B480" s="94"/>
      <c r="C480" s="163" t="s">
        <v>211</v>
      </c>
      <c r="D480" s="163"/>
      <c r="E480" s="163"/>
      <c r="F480" s="70">
        <f>SUMPRODUCT(F478+F451+F416+F391+F359+F319+F297+F261+F227+F201)</f>
        <v>0</v>
      </c>
      <c r="G480" s="70">
        <f>SUMPRODUCT(G478+G451+G416+G391+G359+G319+G297+G261+G227+G201)</f>
        <v>0</v>
      </c>
      <c r="H480" s="70">
        <f>SUMPRODUCT(H478+H451+H416+H391+H359+H319+H297+H261+H227+H201)</f>
        <v>0</v>
      </c>
    </row>
    <row r="481" spans="1:10" x14ac:dyDescent="0.2">
      <c r="A481" s="8"/>
      <c r="B481" s="94"/>
      <c r="C481" s="163" t="s">
        <v>212</v>
      </c>
      <c r="D481" s="163"/>
      <c r="E481" s="163"/>
      <c r="F481" s="70">
        <f>TRUNC(F480*(1+$H$3),2)</f>
        <v>0</v>
      </c>
      <c r="G481" s="70">
        <f>TRUNC(G480*(1+$H$3),2)</f>
        <v>0</v>
      </c>
      <c r="H481" s="70">
        <f>TRUNC(H480*(1+$H$3),2)</f>
        <v>0</v>
      </c>
    </row>
    <row r="482" spans="1:10" ht="15" customHeight="1" x14ac:dyDescent="0.2">
      <c r="A482" s="8"/>
      <c r="B482" s="94"/>
      <c r="C482" s="108" t="s">
        <v>216</v>
      </c>
      <c r="D482" s="108"/>
      <c r="E482" s="108"/>
      <c r="F482" s="108"/>
      <c r="G482" s="108"/>
      <c r="H482" s="108"/>
    </row>
    <row r="483" spans="1:10" x14ac:dyDescent="0.2">
      <c r="A483" s="165" t="s">
        <v>215</v>
      </c>
      <c r="B483" s="165"/>
      <c r="C483" s="165"/>
      <c r="D483" s="164" t="s">
        <v>0</v>
      </c>
      <c r="E483" s="162" t="s">
        <v>42</v>
      </c>
      <c r="F483" s="161" t="s">
        <v>41</v>
      </c>
      <c r="G483" s="161"/>
      <c r="H483" s="161" t="s">
        <v>65</v>
      </c>
    </row>
    <row r="484" spans="1:10" ht="34.5" customHeight="1" x14ac:dyDescent="0.2">
      <c r="A484" s="165"/>
      <c r="B484" s="165"/>
      <c r="C484" s="165"/>
      <c r="D484" s="164"/>
      <c r="E484" s="162"/>
      <c r="F484" s="133" t="s">
        <v>1</v>
      </c>
      <c r="G484" s="133" t="s">
        <v>3</v>
      </c>
      <c r="H484" s="161"/>
    </row>
    <row r="485" spans="1:10" ht="27.75" customHeight="1" x14ac:dyDescent="0.2">
      <c r="A485" s="136" t="s">
        <v>107</v>
      </c>
      <c r="B485" s="74"/>
      <c r="C485" s="65" t="s">
        <v>217</v>
      </c>
      <c r="D485" s="66"/>
      <c r="E485" s="66"/>
      <c r="F485" s="67"/>
      <c r="G485" s="67"/>
      <c r="H485" s="67"/>
    </row>
    <row r="486" spans="1:10" x14ac:dyDescent="0.2">
      <c r="A486" s="74">
        <v>1</v>
      </c>
      <c r="B486" s="94"/>
      <c r="C486" s="65" t="s">
        <v>68</v>
      </c>
      <c r="D486" s="66"/>
      <c r="E486" s="66"/>
      <c r="F486" s="67"/>
      <c r="G486" s="67"/>
      <c r="H486" s="67"/>
    </row>
    <row r="487" spans="1:10" x14ac:dyDescent="0.2">
      <c r="A487" s="75" t="s">
        <v>8</v>
      </c>
      <c r="B487" s="94"/>
      <c r="C487" s="71" t="s">
        <v>69</v>
      </c>
      <c r="D487" s="68">
        <v>1</v>
      </c>
      <c r="E487" s="78" t="s">
        <v>72</v>
      </c>
      <c r="F487" s="67" t="s">
        <v>228</v>
      </c>
      <c r="G487" s="88">
        <v>0</v>
      </c>
      <c r="H487" s="67">
        <f>SUM(F487:G487)*D487</f>
        <v>0</v>
      </c>
      <c r="I487" s="126"/>
      <c r="J487" s="111"/>
    </row>
    <row r="488" spans="1:10" x14ac:dyDescent="0.2">
      <c r="A488" s="75"/>
      <c r="B488" s="94"/>
      <c r="C488" s="69" t="s">
        <v>54</v>
      </c>
      <c r="D488" s="68"/>
      <c r="E488" s="66"/>
      <c r="F488" s="70">
        <f>SUMPRODUCT(F486:F487,$D486:$D487)</f>
        <v>0</v>
      </c>
      <c r="G488" s="70">
        <f>SUMPRODUCT(G487:G487,$D487:$D487)</f>
        <v>0</v>
      </c>
      <c r="H488" s="70">
        <f>SUM(H487:H487)</f>
        <v>0</v>
      </c>
    </row>
    <row r="489" spans="1:10" x14ac:dyDescent="0.2">
      <c r="A489" s="74">
        <v>2</v>
      </c>
      <c r="B489" s="94"/>
      <c r="C489" s="65" t="s">
        <v>49</v>
      </c>
      <c r="D489" s="66"/>
      <c r="E489" s="66"/>
      <c r="F489" s="67"/>
      <c r="G489" s="67"/>
      <c r="H489" s="67"/>
    </row>
    <row r="490" spans="1:10" ht="25.5" x14ac:dyDescent="0.2">
      <c r="A490" s="75" t="s">
        <v>43</v>
      </c>
      <c r="B490" s="94"/>
      <c r="C490" s="71" t="s">
        <v>131</v>
      </c>
      <c r="D490" s="68">
        <v>1</v>
      </c>
      <c r="E490" s="66" t="s">
        <v>6</v>
      </c>
      <c r="F490" s="88">
        <v>0</v>
      </c>
      <c r="G490" s="88">
        <v>0</v>
      </c>
      <c r="H490" s="67">
        <f t="shared" ref="H490:H491" si="96">SUM(F490:G490)*D490</f>
        <v>0</v>
      </c>
      <c r="I490" s="126"/>
    </row>
    <row r="491" spans="1:10" ht="37.5" customHeight="1" x14ac:dyDescent="0.2">
      <c r="A491" s="75" t="s">
        <v>44</v>
      </c>
      <c r="B491" s="94"/>
      <c r="C491" s="71" t="s">
        <v>127</v>
      </c>
      <c r="D491" s="68">
        <v>1</v>
      </c>
      <c r="E491" s="66" t="s">
        <v>6</v>
      </c>
      <c r="F491" s="88">
        <v>0</v>
      </c>
      <c r="G491" s="67" t="s">
        <v>228</v>
      </c>
      <c r="H491" s="67">
        <f t="shared" si="96"/>
        <v>0</v>
      </c>
      <c r="I491" s="126"/>
    </row>
    <row r="492" spans="1:10" x14ac:dyDescent="0.2">
      <c r="A492" s="75"/>
      <c r="B492" s="94"/>
      <c r="C492" s="69" t="s">
        <v>55</v>
      </c>
      <c r="D492" s="68"/>
      <c r="E492" s="66"/>
      <c r="F492" s="70">
        <f>SUMPRODUCT(F490:F491,$D490:$D491)</f>
        <v>0</v>
      </c>
      <c r="G492" s="70">
        <f>SUMPRODUCT(G490:G491,$D490:$D491)</f>
        <v>0</v>
      </c>
      <c r="H492" s="70">
        <f>SUM(H490:H491)</f>
        <v>0</v>
      </c>
    </row>
    <row r="493" spans="1:10" x14ac:dyDescent="0.2">
      <c r="A493" s="74">
        <v>3</v>
      </c>
      <c r="B493" s="94"/>
      <c r="C493" s="65" t="s">
        <v>71</v>
      </c>
      <c r="D493" s="68"/>
      <c r="E493" s="66"/>
      <c r="F493" s="67"/>
      <c r="G493" s="67"/>
      <c r="H493" s="67"/>
    </row>
    <row r="494" spans="1:10" ht="25.5" x14ac:dyDescent="0.2">
      <c r="A494" s="75" t="s">
        <v>45</v>
      </c>
      <c r="B494" s="94"/>
      <c r="C494" s="71" t="s">
        <v>280</v>
      </c>
      <c r="D494" s="68">
        <v>18</v>
      </c>
      <c r="E494" s="78" t="s">
        <v>72</v>
      </c>
      <c r="F494" s="88">
        <v>0</v>
      </c>
      <c r="G494" s="88">
        <v>0</v>
      </c>
      <c r="H494" s="67">
        <f t="shared" ref="H494:H495" si="97">SUM(F494:G494)*D494</f>
        <v>0</v>
      </c>
      <c r="I494" s="126"/>
    </row>
    <row r="495" spans="1:10" ht="25.5" x14ac:dyDescent="0.2">
      <c r="A495" s="75" t="s">
        <v>46</v>
      </c>
      <c r="B495" s="94"/>
      <c r="C495" s="79" t="s">
        <v>218</v>
      </c>
      <c r="D495" s="68">
        <v>2</v>
      </c>
      <c r="E495" s="78" t="s">
        <v>72</v>
      </c>
      <c r="F495" s="88">
        <v>0</v>
      </c>
      <c r="G495" s="88">
        <v>0</v>
      </c>
      <c r="H495" s="67">
        <f t="shared" si="97"/>
        <v>0</v>
      </c>
      <c r="I495" s="126"/>
    </row>
    <row r="496" spans="1:10" x14ac:dyDescent="0.2">
      <c r="A496" s="75"/>
      <c r="B496" s="94"/>
      <c r="C496" s="69" t="s">
        <v>56</v>
      </c>
      <c r="D496" s="68"/>
      <c r="E496" s="66"/>
      <c r="F496" s="70">
        <f>SUMPRODUCT(F494:F495,$D494:$D495)</f>
        <v>0</v>
      </c>
      <c r="G496" s="70">
        <f>SUMPRODUCT(G494:G495,$D494:$D495)</f>
        <v>0</v>
      </c>
      <c r="H496" s="70">
        <f>SUM(H494:H495)</f>
        <v>0</v>
      </c>
    </row>
    <row r="497" spans="1:11" x14ac:dyDescent="0.2">
      <c r="A497" s="74">
        <v>4</v>
      </c>
      <c r="B497" s="94"/>
      <c r="C497" s="65" t="s">
        <v>51</v>
      </c>
      <c r="D497" s="66"/>
      <c r="E497" s="66"/>
      <c r="F497" s="67"/>
      <c r="G497" s="67"/>
      <c r="H497" s="67"/>
    </row>
    <row r="498" spans="1:11" ht="38.25" x14ac:dyDescent="0.2">
      <c r="A498" s="75" t="s">
        <v>47</v>
      </c>
      <c r="B498" s="94"/>
      <c r="C498" s="71" t="s">
        <v>86</v>
      </c>
      <c r="D498" s="68">
        <v>1</v>
      </c>
      <c r="E498" s="66" t="s">
        <v>72</v>
      </c>
      <c r="F498" s="88">
        <v>0</v>
      </c>
      <c r="G498" s="88">
        <v>0</v>
      </c>
      <c r="H498" s="67">
        <f t="shared" ref="H498:H499" si="98">SUMPRODUCT(F498:G498)*D498</f>
        <v>0</v>
      </c>
      <c r="I498" s="126"/>
      <c r="J498" s="98"/>
    </row>
    <row r="499" spans="1:11" ht="34.5" customHeight="1" x14ac:dyDescent="0.2">
      <c r="A499" s="75" t="s">
        <v>48</v>
      </c>
      <c r="B499" s="94"/>
      <c r="C499" s="71" t="s">
        <v>77</v>
      </c>
      <c r="D499" s="68">
        <v>23</v>
      </c>
      <c r="E499" s="66" t="s">
        <v>72</v>
      </c>
      <c r="F499" s="88">
        <v>0</v>
      </c>
      <c r="G499" s="88">
        <v>0</v>
      </c>
      <c r="H499" s="67">
        <f t="shared" si="98"/>
        <v>0</v>
      </c>
      <c r="I499" s="126"/>
      <c r="J499" s="98"/>
    </row>
    <row r="500" spans="1:11" ht="25.5" customHeight="1" x14ac:dyDescent="0.2">
      <c r="A500" s="75" t="s">
        <v>52</v>
      </c>
      <c r="B500" s="94"/>
      <c r="C500" s="71" t="s">
        <v>190</v>
      </c>
      <c r="D500" s="68">
        <v>10</v>
      </c>
      <c r="E500" s="66" t="s">
        <v>72</v>
      </c>
      <c r="F500" s="88">
        <v>0</v>
      </c>
      <c r="G500" s="88">
        <v>0</v>
      </c>
      <c r="H500" s="67">
        <f t="shared" ref="H500:H509" si="99">SUMPRODUCT(F500:G500)*D500</f>
        <v>0</v>
      </c>
      <c r="I500" s="126"/>
      <c r="J500" s="110"/>
    </row>
    <row r="501" spans="1:11" ht="25.5" x14ac:dyDescent="0.2">
      <c r="A501" s="75" t="s">
        <v>53</v>
      </c>
      <c r="B501" s="94"/>
      <c r="C501" s="82" t="s">
        <v>182</v>
      </c>
      <c r="D501" s="68">
        <v>52</v>
      </c>
      <c r="E501" s="66" t="s">
        <v>80</v>
      </c>
      <c r="F501" s="88">
        <v>0</v>
      </c>
      <c r="G501" s="88">
        <v>0</v>
      </c>
      <c r="H501" s="67">
        <f t="shared" si="99"/>
        <v>0</v>
      </c>
      <c r="I501" s="126"/>
      <c r="J501" s="98"/>
    </row>
    <row r="502" spans="1:11" ht="25.5" x14ac:dyDescent="0.2">
      <c r="A502" s="75" t="s">
        <v>148</v>
      </c>
      <c r="B502" s="94"/>
      <c r="C502" s="82" t="s">
        <v>183</v>
      </c>
      <c r="D502" s="68">
        <v>52</v>
      </c>
      <c r="E502" s="66" t="s">
        <v>80</v>
      </c>
      <c r="F502" s="88">
        <v>0</v>
      </c>
      <c r="G502" s="88">
        <v>0</v>
      </c>
      <c r="H502" s="67">
        <f t="shared" si="99"/>
        <v>0</v>
      </c>
      <c r="I502" s="126"/>
      <c r="J502" s="98"/>
    </row>
    <row r="503" spans="1:11" ht="25.5" x14ac:dyDescent="0.2">
      <c r="A503" s="75" t="s">
        <v>149</v>
      </c>
      <c r="B503" s="94"/>
      <c r="C503" s="82" t="s">
        <v>184</v>
      </c>
      <c r="D503" s="68">
        <v>52</v>
      </c>
      <c r="E503" s="66" t="s">
        <v>80</v>
      </c>
      <c r="F503" s="88">
        <v>0</v>
      </c>
      <c r="G503" s="88">
        <v>0</v>
      </c>
      <c r="H503" s="67">
        <f t="shared" si="99"/>
        <v>0</v>
      </c>
      <c r="I503" s="126"/>
      <c r="J503" s="98"/>
    </row>
    <row r="504" spans="1:11" ht="25.5" x14ac:dyDescent="0.2">
      <c r="A504" s="75" t="s">
        <v>150</v>
      </c>
      <c r="B504" s="94"/>
      <c r="C504" s="141" t="s">
        <v>292</v>
      </c>
      <c r="D504" s="68">
        <v>52</v>
      </c>
      <c r="E504" s="66" t="s">
        <v>80</v>
      </c>
      <c r="F504" s="88">
        <v>0</v>
      </c>
      <c r="G504" s="88">
        <v>0</v>
      </c>
      <c r="H504" s="67">
        <f t="shared" si="99"/>
        <v>0</v>
      </c>
      <c r="I504" s="126"/>
      <c r="J504" s="98"/>
    </row>
    <row r="505" spans="1:11" ht="25.5" x14ac:dyDescent="0.2">
      <c r="A505" s="75" t="s">
        <v>151</v>
      </c>
      <c r="B505" s="94"/>
      <c r="C505" s="71" t="s">
        <v>285</v>
      </c>
      <c r="D505" s="68">
        <v>9</v>
      </c>
      <c r="E505" s="66" t="s">
        <v>72</v>
      </c>
      <c r="F505" s="88">
        <v>0</v>
      </c>
      <c r="G505" s="88">
        <v>0</v>
      </c>
      <c r="H505" s="67">
        <f t="shared" si="99"/>
        <v>0</v>
      </c>
      <c r="I505" s="126"/>
      <c r="J505" s="98"/>
    </row>
    <row r="506" spans="1:11" ht="25.5" x14ac:dyDescent="0.2">
      <c r="A506" s="75" t="s">
        <v>152</v>
      </c>
      <c r="B506" s="94"/>
      <c r="C506" s="71" t="s">
        <v>284</v>
      </c>
      <c r="D506" s="68">
        <v>3</v>
      </c>
      <c r="E506" s="66" t="s">
        <v>72</v>
      </c>
      <c r="F506" s="88">
        <v>0</v>
      </c>
      <c r="G506" s="88">
        <v>0</v>
      </c>
      <c r="H506" s="67">
        <f t="shared" si="99"/>
        <v>0</v>
      </c>
      <c r="I506" s="126"/>
      <c r="J506" s="98"/>
    </row>
    <row r="507" spans="1:11" ht="25.5" x14ac:dyDescent="0.2">
      <c r="A507" s="75" t="s">
        <v>172</v>
      </c>
      <c r="B507" s="94"/>
      <c r="C507" s="71" t="s">
        <v>295</v>
      </c>
      <c r="D507" s="68">
        <v>1</v>
      </c>
      <c r="E507" s="66" t="s">
        <v>72</v>
      </c>
      <c r="F507" s="88">
        <v>0</v>
      </c>
      <c r="G507" s="88">
        <v>0</v>
      </c>
      <c r="H507" s="67">
        <f t="shared" si="99"/>
        <v>0</v>
      </c>
      <c r="I507" s="126"/>
      <c r="J507" s="98"/>
    </row>
    <row r="508" spans="1:11" ht="25.5" x14ac:dyDescent="0.2">
      <c r="A508" s="75" t="s">
        <v>173</v>
      </c>
      <c r="B508" s="94"/>
      <c r="C508" s="71" t="s">
        <v>286</v>
      </c>
      <c r="D508" s="68">
        <v>9</v>
      </c>
      <c r="E508" s="66" t="s">
        <v>72</v>
      </c>
      <c r="F508" s="88">
        <v>0</v>
      </c>
      <c r="G508" s="88">
        <v>0</v>
      </c>
      <c r="H508" s="67">
        <f t="shared" si="99"/>
        <v>0</v>
      </c>
      <c r="I508" s="126"/>
      <c r="J508" s="98"/>
    </row>
    <row r="509" spans="1:11" ht="27.75" customHeight="1" x14ac:dyDescent="0.2">
      <c r="A509" s="75" t="s">
        <v>154</v>
      </c>
      <c r="B509" s="94"/>
      <c r="C509" s="80" t="s">
        <v>185</v>
      </c>
      <c r="D509" s="68">
        <v>5</v>
      </c>
      <c r="E509" s="66" t="s">
        <v>79</v>
      </c>
      <c r="F509" s="76">
        <v>0</v>
      </c>
      <c r="G509" s="76">
        <v>0</v>
      </c>
      <c r="H509" s="67">
        <f t="shared" si="99"/>
        <v>0</v>
      </c>
      <c r="I509" s="126"/>
    </row>
    <row r="510" spans="1:11" x14ac:dyDescent="0.2">
      <c r="A510" s="75"/>
      <c r="B510" s="94"/>
      <c r="C510" s="69" t="s">
        <v>57</v>
      </c>
      <c r="D510" s="68"/>
      <c r="E510" s="66"/>
      <c r="F510" s="70">
        <f>SUMPRODUCT(F498:F509,$D498:$D509)</f>
        <v>0</v>
      </c>
      <c r="G510" s="70">
        <f>SUMPRODUCT(G498:G509,$D498:$D509)</f>
        <v>0</v>
      </c>
      <c r="H510" s="70">
        <f>SUM(H498:H509)</f>
        <v>0</v>
      </c>
    </row>
    <row r="511" spans="1:11" x14ac:dyDescent="0.2">
      <c r="A511" s="74">
        <v>5</v>
      </c>
      <c r="B511" s="94"/>
      <c r="C511" s="65" t="s">
        <v>96</v>
      </c>
      <c r="D511" s="68"/>
      <c r="E511" s="66"/>
      <c r="F511" s="67"/>
      <c r="G511" s="67"/>
      <c r="H511" s="67"/>
    </row>
    <row r="512" spans="1:11" ht="38.25" x14ac:dyDescent="0.2">
      <c r="A512" s="75" t="s">
        <v>18</v>
      </c>
      <c r="B512" s="94"/>
      <c r="C512" s="71" t="s">
        <v>219</v>
      </c>
      <c r="D512" s="68">
        <v>1</v>
      </c>
      <c r="E512" s="66" t="s">
        <v>232</v>
      </c>
      <c r="F512" s="88">
        <v>0</v>
      </c>
      <c r="G512" s="88">
        <v>0</v>
      </c>
      <c r="H512" s="67">
        <f t="shared" ref="H512:H514" si="100">SUMPRODUCT(F512:G512)*D512</f>
        <v>0</v>
      </c>
      <c r="I512" s="126"/>
      <c r="K512" s="8"/>
    </row>
    <row r="513" spans="1:11" ht="25.5" x14ac:dyDescent="0.2">
      <c r="A513" s="75" t="s">
        <v>20</v>
      </c>
      <c r="B513" s="94"/>
      <c r="C513" s="71" t="s">
        <v>220</v>
      </c>
      <c r="D513" s="68">
        <v>1</v>
      </c>
      <c r="E513" s="66" t="s">
        <v>72</v>
      </c>
      <c r="F513" s="88">
        <v>0</v>
      </c>
      <c r="G513" s="88">
        <v>0</v>
      </c>
      <c r="H513" s="67">
        <f t="shared" si="100"/>
        <v>0</v>
      </c>
      <c r="I513" s="126"/>
      <c r="K513" s="8"/>
    </row>
    <row r="514" spans="1:11" ht="25.5" x14ac:dyDescent="0.2">
      <c r="A514" s="75" t="s">
        <v>22</v>
      </c>
      <c r="B514" s="94"/>
      <c r="C514" s="71" t="s">
        <v>221</v>
      </c>
      <c r="D514" s="66">
        <v>0.5</v>
      </c>
      <c r="E514" s="66" t="s">
        <v>90</v>
      </c>
      <c r="F514" s="88">
        <v>0</v>
      </c>
      <c r="G514" s="88">
        <v>0</v>
      </c>
      <c r="H514" s="67">
        <f t="shared" si="100"/>
        <v>0</v>
      </c>
      <c r="I514" s="127"/>
      <c r="K514" s="8"/>
    </row>
    <row r="515" spans="1:11" x14ac:dyDescent="0.2">
      <c r="A515" s="75" t="s">
        <v>24</v>
      </c>
      <c r="B515" s="94"/>
      <c r="C515" s="71" t="s">
        <v>93</v>
      </c>
      <c r="D515" s="68">
        <v>1</v>
      </c>
      <c r="E515" s="78" t="s">
        <v>90</v>
      </c>
      <c r="F515" s="67" t="s">
        <v>228</v>
      </c>
      <c r="G515" s="88">
        <v>0</v>
      </c>
      <c r="H515" s="67">
        <f>SUM(F515:G515)*D515</f>
        <v>0</v>
      </c>
      <c r="I515" s="126"/>
      <c r="J515" s="96"/>
      <c r="K515" s="8"/>
    </row>
    <row r="516" spans="1:11" x14ac:dyDescent="0.2">
      <c r="A516" s="75"/>
      <c r="B516" s="94"/>
      <c r="C516" s="69" t="s">
        <v>58</v>
      </c>
      <c r="D516" s="68"/>
      <c r="E516" s="66"/>
      <c r="F516" s="70">
        <f>SUMPRODUCT(F514:F514,$D514:$D514)</f>
        <v>0</v>
      </c>
      <c r="G516" s="70">
        <f>SUMPRODUCT(G514:G514,$D514:$D514)</f>
        <v>0</v>
      </c>
      <c r="H516" s="70">
        <f>SUM(H514:H514)</f>
        <v>0</v>
      </c>
    </row>
    <row r="517" spans="1:11" x14ac:dyDescent="0.2">
      <c r="A517" s="134"/>
      <c r="B517" s="94"/>
      <c r="C517" s="163" t="s">
        <v>114</v>
      </c>
      <c r="D517" s="163"/>
      <c r="E517" s="163"/>
      <c r="F517" s="70">
        <f>F488+F516+F510+F496+F492</f>
        <v>0</v>
      </c>
      <c r="G517" s="70">
        <f>G488+G516+G510+G496+G492</f>
        <v>0</v>
      </c>
      <c r="H517" s="70">
        <f>H488+H516+H510+H496+H492</f>
        <v>0</v>
      </c>
    </row>
    <row r="518" spans="1:11" x14ac:dyDescent="0.2">
      <c r="A518" s="134"/>
      <c r="B518" s="94"/>
      <c r="C518" s="163" t="s">
        <v>115</v>
      </c>
      <c r="D518" s="163"/>
      <c r="E518" s="163"/>
      <c r="F518" s="70">
        <f>TRUNC(F517*(1+$H$3),2)</f>
        <v>0</v>
      </c>
      <c r="G518" s="70">
        <f>TRUNC(G517*(1+$H$3),2)</f>
        <v>0</v>
      </c>
      <c r="H518" s="70">
        <f>TRUNC(H517*(1+$H$3),2)</f>
        <v>0</v>
      </c>
    </row>
    <row r="519" spans="1:11" x14ac:dyDescent="0.2">
      <c r="A519" s="165" t="s">
        <v>222</v>
      </c>
      <c r="B519" s="165"/>
      <c r="C519" s="165"/>
      <c r="D519" s="164" t="s">
        <v>0</v>
      </c>
      <c r="E519" s="162" t="s">
        <v>42</v>
      </c>
      <c r="F519" s="161" t="s">
        <v>41</v>
      </c>
      <c r="G519" s="161"/>
      <c r="H519" s="161" t="s">
        <v>65</v>
      </c>
    </row>
    <row r="520" spans="1:11" ht="27" customHeight="1" x14ac:dyDescent="0.2">
      <c r="A520" s="165"/>
      <c r="B520" s="165"/>
      <c r="C520" s="165"/>
      <c r="D520" s="164"/>
      <c r="E520" s="162"/>
      <c r="F520" s="133" t="s">
        <v>1</v>
      </c>
      <c r="G520" s="133" t="s">
        <v>3</v>
      </c>
      <c r="H520" s="161"/>
    </row>
    <row r="521" spans="1:11" ht="25.5" x14ac:dyDescent="0.2">
      <c r="A521" s="114" t="s">
        <v>107</v>
      </c>
      <c r="B521" s="74"/>
      <c r="C521" s="65" t="s">
        <v>223</v>
      </c>
      <c r="D521" s="66"/>
      <c r="E521" s="66"/>
      <c r="F521" s="67"/>
      <c r="G521" s="67"/>
      <c r="H521" s="67"/>
    </row>
    <row r="522" spans="1:11" x14ac:dyDescent="0.2">
      <c r="A522" s="74">
        <v>1</v>
      </c>
      <c r="B522" s="94"/>
      <c r="C522" s="65" t="s">
        <v>68</v>
      </c>
      <c r="D522" s="66"/>
      <c r="E522" s="66"/>
      <c r="F522" s="67"/>
      <c r="G522" s="67"/>
      <c r="H522" s="67"/>
    </row>
    <row r="523" spans="1:11" x14ac:dyDescent="0.2">
      <c r="A523" s="75" t="s">
        <v>8</v>
      </c>
      <c r="B523" s="94"/>
      <c r="C523" s="71" t="s">
        <v>69</v>
      </c>
      <c r="D523" s="68">
        <v>1</v>
      </c>
      <c r="E523" s="78" t="s">
        <v>72</v>
      </c>
      <c r="F523" s="67" t="s">
        <v>228</v>
      </c>
      <c r="G523" s="88">
        <v>0</v>
      </c>
      <c r="H523" s="67">
        <f>SUM(F523:G523)*D523</f>
        <v>0</v>
      </c>
      <c r="I523" s="126"/>
      <c r="J523" s="111"/>
    </row>
    <row r="524" spans="1:11" x14ac:dyDescent="0.2">
      <c r="A524" s="75"/>
      <c r="B524" s="94"/>
      <c r="C524" s="69" t="s">
        <v>54</v>
      </c>
      <c r="D524" s="68"/>
      <c r="E524" s="66"/>
      <c r="F524" s="70">
        <f>SUMPRODUCT(F522:F523,$D522:$D523)</f>
        <v>0</v>
      </c>
      <c r="G524" s="70">
        <f>SUMPRODUCT(G523:G523,$D523:$D523)</f>
        <v>0</v>
      </c>
      <c r="H524" s="70">
        <f>SUM(H523:H523)</f>
        <v>0</v>
      </c>
    </row>
    <row r="525" spans="1:11" x14ac:dyDescent="0.2">
      <c r="A525" s="74">
        <v>2</v>
      </c>
      <c r="B525" s="94"/>
      <c r="C525" s="65" t="s">
        <v>49</v>
      </c>
      <c r="D525" s="66"/>
      <c r="E525" s="66"/>
      <c r="F525" s="67"/>
      <c r="G525" s="67"/>
      <c r="H525" s="67"/>
    </row>
    <row r="526" spans="1:11" ht="25.5" x14ac:dyDescent="0.2">
      <c r="A526" s="75" t="s">
        <v>43</v>
      </c>
      <c r="B526" s="94"/>
      <c r="C526" s="71" t="s">
        <v>50</v>
      </c>
      <c r="D526" s="68">
        <v>6</v>
      </c>
      <c r="E526" s="78" t="s">
        <v>72</v>
      </c>
      <c r="F526" s="88">
        <v>0</v>
      </c>
      <c r="G526" s="88">
        <v>0</v>
      </c>
      <c r="H526" s="67">
        <f>SUM(F526:G526)*D526</f>
        <v>0</v>
      </c>
      <c r="I526" s="126"/>
    </row>
    <row r="527" spans="1:11" ht="43.5" customHeight="1" x14ac:dyDescent="0.2">
      <c r="A527" s="75" t="s">
        <v>44</v>
      </c>
      <c r="B527" s="94"/>
      <c r="C527" s="71" t="s">
        <v>127</v>
      </c>
      <c r="D527" s="68">
        <v>1</v>
      </c>
      <c r="E527" s="66" t="s">
        <v>6</v>
      </c>
      <c r="F527" s="88">
        <v>0</v>
      </c>
      <c r="G527" s="67" t="s">
        <v>228</v>
      </c>
      <c r="H527" s="67">
        <f t="shared" ref="H527:H528" si="101">SUM(F527:G527)*D527</f>
        <v>0</v>
      </c>
      <c r="I527" s="126"/>
    </row>
    <row r="528" spans="1:11" x14ac:dyDescent="0.2">
      <c r="A528" s="75" t="s">
        <v>189</v>
      </c>
      <c r="B528" s="94"/>
      <c r="C528" s="71" t="s">
        <v>225</v>
      </c>
      <c r="D528" s="68">
        <v>1</v>
      </c>
      <c r="E528" s="66" t="s">
        <v>6</v>
      </c>
      <c r="F528" s="131">
        <v>0</v>
      </c>
      <c r="G528" s="131">
        <v>0</v>
      </c>
      <c r="H528" s="67">
        <f t="shared" si="101"/>
        <v>0</v>
      </c>
      <c r="I528" s="126"/>
    </row>
    <row r="529" spans="1:10" x14ac:dyDescent="0.2">
      <c r="A529" s="75"/>
      <c r="B529" s="94"/>
      <c r="C529" s="69" t="s">
        <v>55</v>
      </c>
      <c r="D529" s="68"/>
      <c r="E529" s="66"/>
      <c r="F529" s="70">
        <f>SUMPRODUCT(F526:F528,$D526:$D528)</f>
        <v>0</v>
      </c>
      <c r="G529" s="70">
        <f>SUMPRODUCT(G526:G528,$D526:$D528)</f>
        <v>0</v>
      </c>
      <c r="H529" s="70">
        <f>SUM(H526:H528)</f>
        <v>0</v>
      </c>
    </row>
    <row r="530" spans="1:10" x14ac:dyDescent="0.2">
      <c r="A530" s="74">
        <v>3</v>
      </c>
      <c r="B530" s="94"/>
      <c r="C530" s="65" t="s">
        <v>71</v>
      </c>
      <c r="D530" s="68"/>
      <c r="E530" s="66"/>
      <c r="F530" s="67"/>
      <c r="G530" s="67"/>
      <c r="H530" s="67"/>
    </row>
    <row r="531" spans="1:10" ht="25.5" x14ac:dyDescent="0.2">
      <c r="A531" s="75" t="s">
        <v>45</v>
      </c>
      <c r="B531" s="94"/>
      <c r="C531" s="71" t="s">
        <v>280</v>
      </c>
      <c r="D531" s="68">
        <v>21</v>
      </c>
      <c r="E531" s="78" t="s">
        <v>72</v>
      </c>
      <c r="F531" s="88">
        <v>0</v>
      </c>
      <c r="G531" s="88">
        <v>0</v>
      </c>
      <c r="H531" s="67">
        <f t="shared" ref="H531:H532" si="102">SUM(F531:G531)*D531</f>
        <v>0</v>
      </c>
      <c r="I531" s="126"/>
    </row>
    <row r="532" spans="1:10" ht="25.5" x14ac:dyDescent="0.2">
      <c r="A532" s="75" t="s">
        <v>46</v>
      </c>
      <c r="B532" s="94"/>
      <c r="C532" s="79" t="s">
        <v>218</v>
      </c>
      <c r="D532" s="68">
        <v>6</v>
      </c>
      <c r="E532" s="66" t="s">
        <v>72</v>
      </c>
      <c r="F532" s="88">
        <v>0</v>
      </c>
      <c r="G532" s="88">
        <v>0</v>
      </c>
      <c r="H532" s="67">
        <f t="shared" si="102"/>
        <v>0</v>
      </c>
      <c r="I532" s="126"/>
    </row>
    <row r="533" spans="1:10" x14ac:dyDescent="0.2">
      <c r="A533" s="75"/>
      <c r="B533" s="94"/>
      <c r="C533" s="69" t="s">
        <v>56</v>
      </c>
      <c r="D533" s="68"/>
      <c r="E533" s="66"/>
      <c r="F533" s="70">
        <f>SUMPRODUCT(F531:F532,$D531:$D532)</f>
        <v>0</v>
      </c>
      <c r="G533" s="70">
        <f>SUMPRODUCT(G531:G532,$D531:$D532)</f>
        <v>0</v>
      </c>
      <c r="H533" s="70">
        <f>SUM(H531:H532)</f>
        <v>0</v>
      </c>
    </row>
    <row r="534" spans="1:10" x14ac:dyDescent="0.2">
      <c r="A534" s="74">
        <v>4</v>
      </c>
      <c r="B534" s="94"/>
      <c r="C534" s="65" t="s">
        <v>51</v>
      </c>
      <c r="D534" s="66"/>
      <c r="E534" s="66"/>
      <c r="F534" s="67"/>
      <c r="G534" s="67"/>
      <c r="H534" s="67"/>
    </row>
    <row r="535" spans="1:10" ht="40.5" customHeight="1" x14ac:dyDescent="0.2">
      <c r="A535" s="75" t="s">
        <v>47</v>
      </c>
      <c r="B535" s="94"/>
      <c r="C535" s="71" t="s">
        <v>77</v>
      </c>
      <c r="D535" s="68">
        <v>5</v>
      </c>
      <c r="E535" s="66" t="s">
        <v>72</v>
      </c>
      <c r="F535" s="88">
        <v>0</v>
      </c>
      <c r="G535" s="88">
        <v>0</v>
      </c>
      <c r="H535" s="67">
        <f t="shared" ref="H535" si="103">SUMPRODUCT(F535:G535)*D535</f>
        <v>0</v>
      </c>
      <c r="I535" s="126"/>
      <c r="J535" s="98"/>
    </row>
    <row r="536" spans="1:10" ht="27.75" customHeight="1" x14ac:dyDescent="0.2">
      <c r="A536" s="75" t="s">
        <v>48</v>
      </c>
      <c r="B536" s="94"/>
      <c r="C536" s="71" t="s">
        <v>190</v>
      </c>
      <c r="D536" s="68">
        <v>3</v>
      </c>
      <c r="E536" s="66" t="s">
        <v>72</v>
      </c>
      <c r="F536" s="88">
        <v>0</v>
      </c>
      <c r="G536" s="88">
        <v>0</v>
      </c>
      <c r="H536" s="67">
        <f t="shared" ref="H536:H543" si="104">SUMPRODUCT(F536:G536)*D536</f>
        <v>0</v>
      </c>
      <c r="I536" s="126"/>
      <c r="J536" s="110"/>
    </row>
    <row r="537" spans="1:10" ht="25.5" x14ac:dyDescent="0.2">
      <c r="A537" s="75" t="s">
        <v>52</v>
      </c>
      <c r="B537" s="94"/>
      <c r="C537" s="82" t="s">
        <v>182</v>
      </c>
      <c r="D537" s="68">
        <v>58</v>
      </c>
      <c r="E537" s="66" t="s">
        <v>80</v>
      </c>
      <c r="F537" s="88">
        <v>0</v>
      </c>
      <c r="G537" s="88">
        <v>0</v>
      </c>
      <c r="H537" s="67">
        <f t="shared" si="104"/>
        <v>0</v>
      </c>
      <c r="I537" s="126"/>
      <c r="J537" s="98"/>
    </row>
    <row r="538" spans="1:10" ht="25.5" x14ac:dyDescent="0.2">
      <c r="A538" s="75" t="s">
        <v>53</v>
      </c>
      <c r="B538" s="94"/>
      <c r="C538" s="82" t="s">
        <v>183</v>
      </c>
      <c r="D538" s="68">
        <v>58</v>
      </c>
      <c r="E538" s="66" t="s">
        <v>80</v>
      </c>
      <c r="F538" s="88">
        <v>0</v>
      </c>
      <c r="G538" s="88">
        <v>0</v>
      </c>
      <c r="H538" s="67">
        <f t="shared" si="104"/>
        <v>0</v>
      </c>
      <c r="I538" s="126"/>
      <c r="J538" s="98"/>
    </row>
    <row r="539" spans="1:10" ht="25.5" x14ac:dyDescent="0.2">
      <c r="A539" s="75" t="s">
        <v>148</v>
      </c>
      <c r="B539" s="94"/>
      <c r="C539" s="82" t="s">
        <v>184</v>
      </c>
      <c r="D539" s="68">
        <v>58</v>
      </c>
      <c r="E539" s="66" t="s">
        <v>80</v>
      </c>
      <c r="F539" s="88">
        <v>0</v>
      </c>
      <c r="G539" s="88">
        <v>0</v>
      </c>
      <c r="H539" s="67">
        <f t="shared" si="104"/>
        <v>0</v>
      </c>
      <c r="I539" s="126"/>
      <c r="J539" s="98"/>
    </row>
    <row r="540" spans="1:10" ht="25.5" x14ac:dyDescent="0.2">
      <c r="A540" s="75" t="s">
        <v>149</v>
      </c>
      <c r="B540" s="94"/>
      <c r="C540" s="141" t="s">
        <v>296</v>
      </c>
      <c r="D540" s="68">
        <v>58</v>
      </c>
      <c r="E540" s="66" t="s">
        <v>80</v>
      </c>
      <c r="F540" s="88">
        <v>0</v>
      </c>
      <c r="G540" s="88">
        <v>0</v>
      </c>
      <c r="H540" s="67">
        <f t="shared" si="104"/>
        <v>0</v>
      </c>
      <c r="I540" s="126"/>
      <c r="J540" s="98"/>
    </row>
    <row r="541" spans="1:10" ht="25.5" x14ac:dyDescent="0.2">
      <c r="A541" s="75" t="s">
        <v>150</v>
      </c>
      <c r="B541" s="94"/>
      <c r="C541" s="71" t="s">
        <v>285</v>
      </c>
      <c r="D541" s="68">
        <v>7</v>
      </c>
      <c r="E541" s="66" t="s">
        <v>72</v>
      </c>
      <c r="F541" s="88">
        <v>0</v>
      </c>
      <c r="G541" s="88">
        <v>0</v>
      </c>
      <c r="H541" s="67">
        <f t="shared" si="104"/>
        <v>0</v>
      </c>
      <c r="I541" s="126"/>
      <c r="J541" s="98"/>
    </row>
    <row r="542" spans="1:10" ht="25.5" x14ac:dyDescent="0.2">
      <c r="A542" s="75" t="s">
        <v>151</v>
      </c>
      <c r="B542" s="94"/>
      <c r="C542" s="71" t="s">
        <v>286</v>
      </c>
      <c r="D542" s="68">
        <v>5</v>
      </c>
      <c r="E542" s="66" t="s">
        <v>72</v>
      </c>
      <c r="F542" s="88">
        <v>0</v>
      </c>
      <c r="G542" s="88">
        <v>0</v>
      </c>
      <c r="H542" s="67">
        <f t="shared" si="104"/>
        <v>0</v>
      </c>
      <c r="I542" s="126"/>
      <c r="J542" s="98"/>
    </row>
    <row r="543" spans="1:10" x14ac:dyDescent="0.2">
      <c r="A543" s="75" t="s">
        <v>152</v>
      </c>
      <c r="B543" s="94"/>
      <c r="C543" s="80" t="s">
        <v>185</v>
      </c>
      <c r="D543" s="68">
        <v>8</v>
      </c>
      <c r="E543" s="66" t="s">
        <v>79</v>
      </c>
      <c r="F543" s="88">
        <v>0</v>
      </c>
      <c r="G543" s="88">
        <v>0</v>
      </c>
      <c r="H543" s="67">
        <f t="shared" si="104"/>
        <v>0</v>
      </c>
      <c r="I543" s="126"/>
    </row>
    <row r="544" spans="1:10" x14ac:dyDescent="0.2">
      <c r="A544" s="75"/>
      <c r="B544" s="94"/>
      <c r="C544" s="69" t="s">
        <v>57</v>
      </c>
      <c r="D544" s="68"/>
      <c r="E544" s="66"/>
      <c r="F544" s="70">
        <f>SUMPRODUCT(F535:F543,$D535:$D543)</f>
        <v>0</v>
      </c>
      <c r="G544" s="70">
        <f>SUMPRODUCT(G535:G543,$D535:$D543)</f>
        <v>0</v>
      </c>
      <c r="H544" s="70">
        <f>SUM(H535:H543)</f>
        <v>0</v>
      </c>
    </row>
    <row r="545" spans="1:14" x14ac:dyDescent="0.2">
      <c r="A545" s="74">
        <v>5</v>
      </c>
      <c r="B545" s="94"/>
      <c r="C545" s="65" t="s">
        <v>83</v>
      </c>
      <c r="D545" s="68"/>
      <c r="E545" s="66"/>
      <c r="F545" s="67"/>
      <c r="G545" s="67"/>
      <c r="H545" s="67"/>
    </row>
    <row r="546" spans="1:14" ht="25.5" x14ac:dyDescent="0.2">
      <c r="A546" s="75" t="s">
        <v>18</v>
      </c>
      <c r="B546" s="94"/>
      <c r="C546" s="71" t="s">
        <v>224</v>
      </c>
      <c r="D546" s="68">
        <v>1</v>
      </c>
      <c r="E546" s="66" t="s">
        <v>72</v>
      </c>
      <c r="F546" s="67" t="s">
        <v>228</v>
      </c>
      <c r="G546" s="76">
        <v>0</v>
      </c>
      <c r="H546" s="67">
        <f>SUMPRODUCT(F546:G546)*D546</f>
        <v>0</v>
      </c>
      <c r="I546" s="126"/>
      <c r="J546" s="98"/>
      <c r="K546" s="8"/>
    </row>
    <row r="547" spans="1:14" x14ac:dyDescent="0.2">
      <c r="A547" s="75"/>
      <c r="B547" s="94"/>
      <c r="C547" s="69" t="s">
        <v>58</v>
      </c>
      <c r="D547" s="68"/>
      <c r="E547" s="66"/>
      <c r="F547" s="70">
        <f>SUMPRODUCT(F545:F546,$D545:$D546)</f>
        <v>0</v>
      </c>
      <c r="G547" s="70">
        <f>SUMPRODUCT(G546:G546,$D546:$D546)</f>
        <v>0</v>
      </c>
      <c r="H547" s="70">
        <f>SUM(H546:H546)</f>
        <v>0</v>
      </c>
    </row>
    <row r="548" spans="1:14" x14ac:dyDescent="0.2">
      <c r="A548" s="134"/>
      <c r="B548" s="94"/>
      <c r="C548" s="163" t="s">
        <v>116</v>
      </c>
      <c r="D548" s="163"/>
      <c r="E548" s="163"/>
      <c r="F548" s="70">
        <f>F524+F544+F533+F529+F547</f>
        <v>0</v>
      </c>
      <c r="G548" s="70">
        <f>G524+G544+G533+G529+G547</f>
        <v>0</v>
      </c>
      <c r="H548" s="70">
        <f>H524+H544+H533+H529+H547</f>
        <v>0</v>
      </c>
    </row>
    <row r="549" spans="1:14" x14ac:dyDescent="0.2">
      <c r="A549" s="134"/>
      <c r="B549" s="94"/>
      <c r="C549" s="163" t="s">
        <v>117</v>
      </c>
      <c r="D549" s="163"/>
      <c r="E549" s="163"/>
      <c r="F549" s="70">
        <f>TRUNC(F548*(1+$H$3),2)</f>
        <v>0</v>
      </c>
      <c r="G549" s="70">
        <f>TRUNC(G548*(1+$H$3),2)</f>
        <v>0</v>
      </c>
      <c r="H549" s="70">
        <f>TRUNC(H548*(1+$H$3),2)</f>
        <v>0</v>
      </c>
      <c r="N549" s="105"/>
    </row>
    <row r="550" spans="1:14" ht="15" customHeight="1" x14ac:dyDescent="0.2">
      <c r="A550" s="134"/>
      <c r="B550" s="94"/>
      <c r="C550" s="134"/>
      <c r="D550" s="180" t="s">
        <v>248</v>
      </c>
      <c r="E550" s="180"/>
      <c r="F550" s="70">
        <f>SUMPRODUCT(F548+F517)</f>
        <v>0</v>
      </c>
      <c r="G550" s="70">
        <f>SUMPRODUCT(G548+G517)</f>
        <v>0</v>
      </c>
      <c r="H550" s="70">
        <f>SUMPRODUCT(H548+H517)</f>
        <v>0</v>
      </c>
    </row>
    <row r="551" spans="1:14" x14ac:dyDescent="0.2">
      <c r="A551" s="134"/>
      <c r="B551" s="94"/>
      <c r="C551" s="163" t="s">
        <v>249</v>
      </c>
      <c r="D551" s="163"/>
      <c r="E551" s="163"/>
      <c r="F551" s="70">
        <f>TRUNC(F550*(1+$H$3),2)</f>
        <v>0</v>
      </c>
      <c r="G551" s="70">
        <f>TRUNC(G550*(1+$H$3),2)</f>
        <v>0</v>
      </c>
      <c r="H551" s="70">
        <f>TRUNC(H550*(1+$H$3),2)</f>
        <v>0</v>
      </c>
    </row>
    <row r="552" spans="1:14" x14ac:dyDescent="0.2">
      <c r="A552" s="8"/>
      <c r="B552" s="94"/>
      <c r="C552" s="108" t="s">
        <v>237</v>
      </c>
      <c r="D552" s="108"/>
      <c r="E552" s="108"/>
      <c r="F552" s="108"/>
      <c r="G552" s="108"/>
      <c r="H552" s="108"/>
    </row>
    <row r="553" spans="1:14" x14ac:dyDescent="0.2">
      <c r="A553" s="165" t="s">
        <v>238</v>
      </c>
      <c r="B553" s="165"/>
      <c r="C553" s="165"/>
      <c r="D553" s="164" t="s">
        <v>0</v>
      </c>
      <c r="E553" s="162" t="s">
        <v>42</v>
      </c>
      <c r="F553" s="161" t="s">
        <v>41</v>
      </c>
      <c r="G553" s="161"/>
      <c r="H553" s="161" t="s">
        <v>65</v>
      </c>
    </row>
    <row r="554" spans="1:14" ht="25.5" customHeight="1" x14ac:dyDescent="0.2">
      <c r="A554" s="165"/>
      <c r="B554" s="165"/>
      <c r="C554" s="165"/>
      <c r="D554" s="164"/>
      <c r="E554" s="162"/>
      <c r="F554" s="133" t="s">
        <v>1</v>
      </c>
      <c r="G554" s="133" t="s">
        <v>3</v>
      </c>
      <c r="H554" s="161"/>
    </row>
    <row r="555" spans="1:14" ht="27" customHeight="1" x14ac:dyDescent="0.2">
      <c r="A555" s="136" t="s">
        <v>107</v>
      </c>
      <c r="B555" s="74"/>
      <c r="C555" s="65" t="s">
        <v>239</v>
      </c>
      <c r="D555" s="66"/>
      <c r="E555" s="66"/>
      <c r="F555" s="67"/>
      <c r="G555" s="67"/>
      <c r="H555" s="67"/>
    </row>
    <row r="556" spans="1:14" x14ac:dyDescent="0.2">
      <c r="A556" s="74">
        <v>1</v>
      </c>
      <c r="B556" s="94"/>
      <c r="C556" s="65" t="s">
        <v>68</v>
      </c>
      <c r="D556" s="66"/>
      <c r="E556" s="66"/>
      <c r="F556" s="67"/>
      <c r="G556" s="67"/>
      <c r="H556" s="67"/>
    </row>
    <row r="557" spans="1:14" x14ac:dyDescent="0.2">
      <c r="A557" s="75" t="s">
        <v>8</v>
      </c>
      <c r="B557" s="94"/>
      <c r="C557" s="71" t="s">
        <v>69</v>
      </c>
      <c r="D557" s="68">
        <v>1</v>
      </c>
      <c r="E557" s="78" t="s">
        <v>72</v>
      </c>
      <c r="F557" s="67" t="s">
        <v>228</v>
      </c>
      <c r="G557" s="88">
        <v>0</v>
      </c>
      <c r="H557" s="67">
        <f>SUM(F557:G557)*D557</f>
        <v>0</v>
      </c>
      <c r="I557" s="126"/>
      <c r="J557" s="111"/>
    </row>
    <row r="558" spans="1:14" x14ac:dyDescent="0.2">
      <c r="A558" s="75"/>
      <c r="B558" s="94"/>
      <c r="C558" s="69" t="s">
        <v>54</v>
      </c>
      <c r="D558" s="68"/>
      <c r="E558" s="66"/>
      <c r="F558" s="70">
        <f>SUMPRODUCT(F556:F557,$D556:$D557)</f>
        <v>0</v>
      </c>
      <c r="G558" s="70">
        <f>SUMPRODUCT(G557:G557,$D557:$D557)</f>
        <v>0</v>
      </c>
      <c r="H558" s="70">
        <f>SUM(H557:H557)</f>
        <v>0</v>
      </c>
    </row>
    <row r="559" spans="1:14" x14ac:dyDescent="0.2">
      <c r="A559" s="74">
        <v>2</v>
      </c>
      <c r="B559" s="94"/>
      <c r="C559" s="65" t="s">
        <v>49</v>
      </c>
      <c r="D559" s="66"/>
      <c r="E559" s="66"/>
      <c r="F559" s="67"/>
      <c r="G559" s="67"/>
      <c r="H559" s="67"/>
    </row>
    <row r="560" spans="1:14" ht="25.5" x14ac:dyDescent="0.2">
      <c r="A560" s="75" t="s">
        <v>43</v>
      </c>
      <c r="B560" s="94"/>
      <c r="C560" s="71" t="s">
        <v>131</v>
      </c>
      <c r="D560" s="68">
        <v>1</v>
      </c>
      <c r="E560" s="66" t="s">
        <v>6</v>
      </c>
      <c r="F560" s="88">
        <v>0</v>
      </c>
      <c r="G560" s="88">
        <v>0</v>
      </c>
      <c r="H560" s="67">
        <f t="shared" ref="H560:H561" si="105">SUM(F560:G560)*D560</f>
        <v>0</v>
      </c>
      <c r="I560" s="126"/>
    </row>
    <row r="561" spans="1:11" x14ac:dyDescent="0.2">
      <c r="A561" s="75" t="s">
        <v>44</v>
      </c>
      <c r="B561" s="94"/>
      <c r="C561" s="71" t="s">
        <v>240</v>
      </c>
      <c r="D561" s="68">
        <v>1</v>
      </c>
      <c r="E561" s="78" t="s">
        <v>72</v>
      </c>
      <c r="F561" s="88">
        <v>0</v>
      </c>
      <c r="G561" s="88">
        <v>0</v>
      </c>
      <c r="H561" s="67">
        <f t="shared" si="105"/>
        <v>0</v>
      </c>
      <c r="I561" s="126"/>
      <c r="J561" s="102"/>
    </row>
    <row r="562" spans="1:11" ht="25.5" x14ac:dyDescent="0.2">
      <c r="A562" s="75" t="s">
        <v>189</v>
      </c>
      <c r="B562" s="94"/>
      <c r="C562" s="71" t="s">
        <v>241</v>
      </c>
      <c r="D562" s="68">
        <v>1</v>
      </c>
      <c r="E562" s="66" t="s">
        <v>72</v>
      </c>
      <c r="F562" s="160">
        <v>0</v>
      </c>
      <c r="G562" s="194" t="s">
        <v>228</v>
      </c>
      <c r="H562" s="67">
        <f t="shared" ref="H562" si="106">SUMPRODUCT(F562:G562)*D562</f>
        <v>0</v>
      </c>
      <c r="I562" s="127"/>
      <c r="J562" s="102"/>
    </row>
    <row r="563" spans="1:11" x14ac:dyDescent="0.2">
      <c r="A563" s="75"/>
      <c r="B563" s="94"/>
      <c r="C563" s="69" t="s">
        <v>55</v>
      </c>
      <c r="D563" s="68"/>
      <c r="E563" s="66"/>
      <c r="F563" s="70">
        <f>SUMPRODUCT(F560:F562,$D560:$D562)</f>
        <v>0</v>
      </c>
      <c r="G563" s="70">
        <f>SUMPRODUCT(G560:G562,$D560:$D562)</f>
        <v>0</v>
      </c>
      <c r="H563" s="70">
        <f>SUM(H560:H562)</f>
        <v>0</v>
      </c>
    </row>
    <row r="564" spans="1:11" x14ac:dyDescent="0.2">
      <c r="A564" s="74">
        <v>3</v>
      </c>
      <c r="B564" s="94"/>
      <c r="C564" s="65" t="s">
        <v>71</v>
      </c>
      <c r="D564" s="68"/>
      <c r="E564" s="66"/>
      <c r="F564" s="67"/>
      <c r="G564" s="67"/>
      <c r="H564" s="67"/>
    </row>
    <row r="565" spans="1:11" ht="25.5" x14ac:dyDescent="0.2">
      <c r="A565" s="75" t="s">
        <v>45</v>
      </c>
      <c r="B565" s="94"/>
      <c r="C565" s="71" t="s">
        <v>280</v>
      </c>
      <c r="D565" s="68">
        <v>13</v>
      </c>
      <c r="E565" s="78" t="s">
        <v>72</v>
      </c>
      <c r="F565" s="88">
        <v>0</v>
      </c>
      <c r="G565" s="88">
        <v>0</v>
      </c>
      <c r="H565" s="67">
        <f t="shared" ref="H565:H567" si="107">SUM(F565:G565)*D565</f>
        <v>0</v>
      </c>
      <c r="I565" s="126"/>
    </row>
    <row r="566" spans="1:11" ht="25.5" x14ac:dyDescent="0.2">
      <c r="A566" s="75" t="s">
        <v>46</v>
      </c>
      <c r="B566" s="94"/>
      <c r="C566" s="71" t="s">
        <v>270</v>
      </c>
      <c r="D566" s="68">
        <v>5</v>
      </c>
      <c r="E566" s="66" t="s">
        <v>72</v>
      </c>
      <c r="F566" s="88">
        <v>0</v>
      </c>
      <c r="G566" s="67" t="s">
        <v>228</v>
      </c>
      <c r="H566" s="67">
        <f t="shared" si="107"/>
        <v>0</v>
      </c>
      <c r="I566" s="126"/>
    </row>
    <row r="567" spans="1:11" ht="25.5" x14ac:dyDescent="0.2">
      <c r="A567" s="75" t="s">
        <v>74</v>
      </c>
      <c r="B567" s="94"/>
      <c r="C567" s="79" t="s">
        <v>218</v>
      </c>
      <c r="D567" s="68">
        <v>3</v>
      </c>
      <c r="E567" s="78" t="s">
        <v>72</v>
      </c>
      <c r="F567" s="88">
        <v>0</v>
      </c>
      <c r="G567" s="88">
        <v>0</v>
      </c>
      <c r="H567" s="67">
        <f t="shared" si="107"/>
        <v>0</v>
      </c>
      <c r="I567" s="126"/>
    </row>
    <row r="568" spans="1:11" x14ac:dyDescent="0.2">
      <c r="A568" s="75"/>
      <c r="B568" s="94"/>
      <c r="C568" s="69" t="s">
        <v>56</v>
      </c>
      <c r="D568" s="68"/>
      <c r="E568" s="66"/>
      <c r="F568" s="70">
        <f>SUMPRODUCT(F565:F567,$D565:$D567)</f>
        <v>0</v>
      </c>
      <c r="G568" s="70">
        <f>SUMPRODUCT(G565:G567,$D565:$D567)</f>
        <v>0</v>
      </c>
      <c r="H568" s="70">
        <f>SUM(H565:H567)</f>
        <v>0</v>
      </c>
    </row>
    <row r="569" spans="1:11" x14ac:dyDescent="0.2">
      <c r="A569" s="74">
        <v>4</v>
      </c>
      <c r="B569" s="94"/>
      <c r="C569" s="65" t="s">
        <v>51</v>
      </c>
      <c r="D569" s="66"/>
      <c r="E569" s="66"/>
      <c r="F569" s="67"/>
      <c r="G569" s="67"/>
      <c r="H569" s="67"/>
    </row>
    <row r="570" spans="1:11" ht="25.5" x14ac:dyDescent="0.2">
      <c r="A570" s="75" t="s">
        <v>47</v>
      </c>
      <c r="B570" s="94"/>
      <c r="C570" s="71" t="s">
        <v>77</v>
      </c>
      <c r="D570" s="68">
        <v>4</v>
      </c>
      <c r="E570" s="66" t="s">
        <v>72</v>
      </c>
      <c r="F570" s="88">
        <v>0</v>
      </c>
      <c r="G570" s="88">
        <v>0</v>
      </c>
      <c r="H570" s="67">
        <f>SUMPRODUCT(F570:G570)*D570</f>
        <v>0</v>
      </c>
      <c r="I570" s="126"/>
      <c r="J570" s="98"/>
    </row>
    <row r="571" spans="1:11" ht="38.25" x14ac:dyDescent="0.2">
      <c r="A571" s="75" t="s">
        <v>48</v>
      </c>
      <c r="B571" s="94"/>
      <c r="C571" s="71" t="s">
        <v>95</v>
      </c>
      <c r="D571" s="68">
        <v>4</v>
      </c>
      <c r="E571" s="66" t="s">
        <v>72</v>
      </c>
      <c r="F571" s="88">
        <v>0</v>
      </c>
      <c r="G571" s="88">
        <v>0</v>
      </c>
      <c r="H571" s="67">
        <f t="shared" ref="H571" si="108">SUMPRODUCT(F571:G571)*D571</f>
        <v>0</v>
      </c>
      <c r="I571" s="126"/>
      <c r="J571" s="98"/>
    </row>
    <row r="572" spans="1:11" x14ac:dyDescent="0.2">
      <c r="A572" s="75"/>
      <c r="B572" s="94"/>
      <c r="C572" s="69" t="s">
        <v>57</v>
      </c>
      <c r="D572" s="68"/>
      <c r="E572" s="66"/>
      <c r="F572" s="70">
        <f>SUMPRODUCT(F570:F571,$D570:$D571)</f>
        <v>0</v>
      </c>
      <c r="G572" s="70">
        <f>SUMPRODUCT(G570:G571,$D570:$D571)</f>
        <v>0</v>
      </c>
      <c r="H572" s="70">
        <f>SUMPRODUCT(H570:H571)</f>
        <v>0</v>
      </c>
      <c r="I572" s="154"/>
    </row>
    <row r="573" spans="1:11" x14ac:dyDescent="0.2">
      <c r="A573" s="74">
        <v>5</v>
      </c>
      <c r="B573" s="94"/>
      <c r="C573" s="65" t="s">
        <v>96</v>
      </c>
      <c r="D573" s="68"/>
      <c r="E573" s="66"/>
      <c r="F573" s="67"/>
      <c r="G573" s="67"/>
      <c r="H573" s="67"/>
    </row>
    <row r="574" spans="1:11" ht="25.5" x14ac:dyDescent="0.2">
      <c r="A574" s="75" t="s">
        <v>18</v>
      </c>
      <c r="B574" s="94"/>
      <c r="C574" s="71" t="s">
        <v>220</v>
      </c>
      <c r="D574" s="68">
        <v>1</v>
      </c>
      <c r="E574" s="66" t="s">
        <v>72</v>
      </c>
      <c r="F574" s="76">
        <v>0</v>
      </c>
      <c r="G574" s="76">
        <v>0</v>
      </c>
      <c r="H574" s="67">
        <f>SUMPRODUCT(F574:G574)*D574</f>
        <v>0</v>
      </c>
      <c r="I574" s="126"/>
      <c r="K574" s="8"/>
    </row>
    <row r="575" spans="1:11" x14ac:dyDescent="0.2">
      <c r="A575" s="75"/>
      <c r="B575" s="94"/>
      <c r="C575" s="69" t="s">
        <v>58</v>
      </c>
      <c r="D575" s="68"/>
      <c r="E575" s="66"/>
      <c r="F575" s="70">
        <f>SUMPRODUCT(F573:F574,$D573:$D574)</f>
        <v>0</v>
      </c>
      <c r="G575" s="70">
        <f>SUMPRODUCT(G573:G574,$D573:$D574)</f>
        <v>0</v>
      </c>
      <c r="H575" s="70">
        <f>SUMPRODUCT(H573:H574,$D573:$D574)</f>
        <v>0</v>
      </c>
      <c r="I575" s="154"/>
      <c r="K575" s="8"/>
    </row>
    <row r="576" spans="1:11" x14ac:dyDescent="0.2">
      <c r="A576" s="74">
        <v>6</v>
      </c>
      <c r="B576" s="94"/>
      <c r="C576" s="65" t="s">
        <v>83</v>
      </c>
      <c r="D576" s="68"/>
      <c r="E576" s="66"/>
      <c r="F576" s="67"/>
      <c r="G576" s="67"/>
      <c r="H576" s="67"/>
      <c r="I576" s="154"/>
      <c r="K576" s="8"/>
    </row>
    <row r="577" spans="1:11" ht="21" customHeight="1" x14ac:dyDescent="0.2">
      <c r="A577" s="75" t="s">
        <v>81</v>
      </c>
      <c r="B577" s="94"/>
      <c r="C577" s="71" t="s">
        <v>82</v>
      </c>
      <c r="D577" s="68">
        <v>1</v>
      </c>
      <c r="E577" s="78" t="s">
        <v>72</v>
      </c>
      <c r="F577" s="88">
        <v>0</v>
      </c>
      <c r="G577" s="88">
        <v>0</v>
      </c>
      <c r="H577" s="67">
        <f t="shared" ref="H577" si="109">SUM(F577:G577)*D577</f>
        <v>0</v>
      </c>
      <c r="I577" s="126"/>
      <c r="J577" s="96"/>
      <c r="K577" s="8"/>
    </row>
    <row r="578" spans="1:11" x14ac:dyDescent="0.2">
      <c r="A578" s="75"/>
      <c r="B578" s="94"/>
      <c r="C578" s="69" t="s">
        <v>88</v>
      </c>
      <c r="D578" s="68"/>
      <c r="E578" s="66"/>
      <c r="F578" s="70">
        <f>SUMPRODUCT(F577:F577,$D577:$D577)</f>
        <v>0</v>
      </c>
      <c r="G578" s="70">
        <f>SUMPRODUCT(G577:G577,$D577:$D577)</f>
        <v>0</v>
      </c>
      <c r="H578" s="70">
        <f>SUM(H577:H577)</f>
        <v>0</v>
      </c>
    </row>
    <row r="579" spans="1:11" x14ac:dyDescent="0.2">
      <c r="A579" s="134"/>
      <c r="B579" s="94"/>
      <c r="C579" s="163" t="s">
        <v>114</v>
      </c>
      <c r="D579" s="163"/>
      <c r="E579" s="163"/>
      <c r="F579" s="70">
        <f>F558+F578+F572+F575+F568+F563</f>
        <v>0</v>
      </c>
      <c r="G579" s="70">
        <f>G558+G578+G572+G575+G568+G563</f>
        <v>0</v>
      </c>
      <c r="H579" s="70">
        <f>H558+H578+H572+H575+H568+H563</f>
        <v>0</v>
      </c>
    </row>
    <row r="580" spans="1:11" x14ac:dyDescent="0.2">
      <c r="A580" s="134"/>
      <c r="B580" s="94"/>
      <c r="C580" s="163" t="s">
        <v>115</v>
      </c>
      <c r="D580" s="163"/>
      <c r="E580" s="163"/>
      <c r="F580" s="70">
        <f>TRUNC(F579*(1+$H$3),2)</f>
        <v>0</v>
      </c>
      <c r="G580" s="70">
        <f>TRUNC(G579*(1+$H$3),2)</f>
        <v>0</v>
      </c>
      <c r="H580" s="70">
        <f>TRUNC(H579*(1+$H$3),2)</f>
        <v>0</v>
      </c>
    </row>
    <row r="581" spans="1:11" x14ac:dyDescent="0.2">
      <c r="A581" s="165" t="s">
        <v>242</v>
      </c>
      <c r="B581" s="165"/>
      <c r="C581" s="165"/>
      <c r="D581" s="164" t="s">
        <v>0</v>
      </c>
      <c r="E581" s="162" t="s">
        <v>42</v>
      </c>
      <c r="F581" s="161" t="s">
        <v>41</v>
      </c>
      <c r="G581" s="161"/>
      <c r="H581" s="161" t="s">
        <v>65</v>
      </c>
    </row>
    <row r="582" spans="1:11" ht="21.75" customHeight="1" x14ac:dyDescent="0.2">
      <c r="A582" s="165"/>
      <c r="B582" s="165"/>
      <c r="C582" s="165"/>
      <c r="D582" s="164"/>
      <c r="E582" s="162"/>
      <c r="F582" s="133" t="s">
        <v>1</v>
      </c>
      <c r="G582" s="133" t="s">
        <v>3</v>
      </c>
      <c r="H582" s="161"/>
    </row>
    <row r="583" spans="1:11" ht="25.5" x14ac:dyDescent="0.2">
      <c r="A583" s="114" t="s">
        <v>107</v>
      </c>
      <c r="B583" s="74"/>
      <c r="C583" s="65" t="s">
        <v>243</v>
      </c>
      <c r="D583" s="66"/>
      <c r="E583" s="66"/>
      <c r="F583" s="67"/>
      <c r="G583" s="67"/>
      <c r="H583" s="67"/>
    </row>
    <row r="584" spans="1:11" x14ac:dyDescent="0.2">
      <c r="A584" s="74">
        <v>1</v>
      </c>
      <c r="B584" s="94"/>
      <c r="C584" s="65" t="s">
        <v>68</v>
      </c>
      <c r="D584" s="66"/>
      <c r="E584" s="66"/>
      <c r="F584" s="67"/>
      <c r="G584" s="67"/>
      <c r="H584" s="67"/>
    </row>
    <row r="585" spans="1:11" x14ac:dyDescent="0.2">
      <c r="A585" s="75" t="s">
        <v>8</v>
      </c>
      <c r="B585" s="94"/>
      <c r="C585" s="71" t="s">
        <v>69</v>
      </c>
      <c r="D585" s="68">
        <v>1</v>
      </c>
      <c r="E585" s="78" t="s">
        <v>72</v>
      </c>
      <c r="F585" s="67" t="s">
        <v>228</v>
      </c>
      <c r="G585" s="88">
        <v>0</v>
      </c>
      <c r="H585" s="67">
        <f>SUM(F585:G585)*D585</f>
        <v>0</v>
      </c>
      <c r="I585" s="126"/>
      <c r="J585" s="111"/>
    </row>
    <row r="586" spans="1:11" x14ac:dyDescent="0.2">
      <c r="A586" s="75"/>
      <c r="B586" s="94"/>
      <c r="C586" s="69" t="s">
        <v>54</v>
      </c>
      <c r="D586" s="68"/>
      <c r="E586" s="66"/>
      <c r="F586" s="70">
        <f>SUMPRODUCT(F584:F585,$D584:$D585)</f>
        <v>0</v>
      </c>
      <c r="G586" s="70">
        <f>SUMPRODUCT(G585:G585,$D585:$D585)</f>
        <v>0</v>
      </c>
      <c r="H586" s="70">
        <f>SUM(H585:H585)</f>
        <v>0</v>
      </c>
    </row>
    <row r="587" spans="1:11" x14ac:dyDescent="0.2">
      <c r="A587" s="74">
        <v>2</v>
      </c>
      <c r="B587" s="94"/>
      <c r="C587" s="65" t="s">
        <v>49</v>
      </c>
      <c r="D587" s="66"/>
      <c r="E587" s="66"/>
      <c r="F587" s="67"/>
      <c r="G587" s="67"/>
      <c r="H587" s="67"/>
    </row>
    <row r="588" spans="1:11" ht="25.5" x14ac:dyDescent="0.2">
      <c r="A588" s="75" t="s">
        <v>43</v>
      </c>
      <c r="B588" s="94"/>
      <c r="C588" s="71" t="s">
        <v>131</v>
      </c>
      <c r="D588" s="68">
        <v>1</v>
      </c>
      <c r="E588" s="66" t="s">
        <v>6</v>
      </c>
      <c r="F588" s="88">
        <v>0</v>
      </c>
      <c r="G588" s="88">
        <v>0</v>
      </c>
      <c r="H588" s="67">
        <f t="shared" ref="H588" si="110">SUM(F588:G588)*D588</f>
        <v>0</v>
      </c>
      <c r="I588" s="126"/>
    </row>
    <row r="589" spans="1:11" ht="25.5" x14ac:dyDescent="0.2">
      <c r="A589" s="75" t="s">
        <v>44</v>
      </c>
      <c r="B589" s="94"/>
      <c r="C589" s="71" t="s">
        <v>127</v>
      </c>
      <c r="D589" s="68">
        <v>1</v>
      </c>
      <c r="E589" s="66" t="s">
        <v>6</v>
      </c>
      <c r="F589" s="88">
        <v>0</v>
      </c>
      <c r="G589" s="67" t="s">
        <v>228</v>
      </c>
      <c r="H589" s="67">
        <f t="shared" ref="H589" si="111">SUM(F589:G589)*D589</f>
        <v>0</v>
      </c>
      <c r="I589" s="126"/>
    </row>
    <row r="590" spans="1:11" x14ac:dyDescent="0.2">
      <c r="A590" s="75"/>
      <c r="B590" s="94"/>
      <c r="C590" s="69" t="s">
        <v>55</v>
      </c>
      <c r="D590" s="68"/>
      <c r="E590" s="66"/>
      <c r="F590" s="70">
        <f>SUMPRODUCT(F588:F589,$D588:$D589)</f>
        <v>0</v>
      </c>
      <c r="G590" s="70">
        <f>SUMPRODUCT(G588:G589,$D588:$D589)</f>
        <v>0</v>
      </c>
      <c r="H590" s="70">
        <f>SUM(H588:H589)</f>
        <v>0</v>
      </c>
    </row>
    <row r="591" spans="1:11" x14ac:dyDescent="0.2">
      <c r="A591" s="74">
        <v>3</v>
      </c>
      <c r="B591" s="94"/>
      <c r="C591" s="65" t="s">
        <v>71</v>
      </c>
      <c r="D591" s="68"/>
      <c r="E591" s="66"/>
      <c r="F591" s="67"/>
      <c r="G591" s="67"/>
      <c r="H591" s="67"/>
    </row>
    <row r="592" spans="1:11" ht="25.5" x14ac:dyDescent="0.2">
      <c r="A592" s="75" t="s">
        <v>45</v>
      </c>
      <c r="B592" s="94"/>
      <c r="C592" s="71" t="s">
        <v>270</v>
      </c>
      <c r="D592" s="68">
        <v>1</v>
      </c>
      <c r="E592" s="66" t="s">
        <v>72</v>
      </c>
      <c r="F592" s="88">
        <v>0</v>
      </c>
      <c r="G592" s="67" t="s">
        <v>228</v>
      </c>
      <c r="H592" s="67">
        <f t="shared" ref="H592" si="112">SUM(F592:G592)*D592</f>
        <v>0</v>
      </c>
      <c r="I592" s="126"/>
    </row>
    <row r="593" spans="1:10" ht="25.5" x14ac:dyDescent="0.2">
      <c r="A593" s="75" t="s">
        <v>46</v>
      </c>
      <c r="B593" s="94"/>
      <c r="C593" s="79" t="s">
        <v>218</v>
      </c>
      <c r="D593" s="68">
        <v>1</v>
      </c>
      <c r="E593" s="66" t="s">
        <v>72</v>
      </c>
      <c r="F593" s="88">
        <v>0</v>
      </c>
      <c r="G593" s="88">
        <v>0</v>
      </c>
      <c r="H593" s="67">
        <f t="shared" ref="H593" si="113">SUM(F593:G593)*D593</f>
        <v>0</v>
      </c>
      <c r="I593" s="126"/>
    </row>
    <row r="594" spans="1:10" x14ac:dyDescent="0.2">
      <c r="A594" s="75"/>
      <c r="B594" s="94"/>
      <c r="C594" s="69" t="s">
        <v>56</v>
      </c>
      <c r="D594" s="68"/>
      <c r="E594" s="66"/>
      <c r="F594" s="70">
        <f>SUMPRODUCT(F592:F593,$D592:$D593)</f>
        <v>0</v>
      </c>
      <c r="G594" s="70">
        <f>SUMPRODUCT(G592:G593,$D592:$D593)</f>
        <v>0</v>
      </c>
      <c r="H594" s="70">
        <f>SUM(H592:H593)</f>
        <v>0</v>
      </c>
    </row>
    <row r="595" spans="1:10" x14ac:dyDescent="0.2">
      <c r="A595" s="74">
        <v>4</v>
      </c>
      <c r="B595" s="94"/>
      <c r="C595" s="65" t="s">
        <v>51</v>
      </c>
      <c r="D595" s="66"/>
      <c r="E595" s="66"/>
      <c r="F595" s="67"/>
      <c r="G595" s="67"/>
      <c r="H595" s="67"/>
    </row>
    <row r="596" spans="1:10" x14ac:dyDescent="0.2">
      <c r="A596" s="75" t="s">
        <v>47</v>
      </c>
      <c r="B596" s="94"/>
      <c r="C596" s="71" t="s">
        <v>247</v>
      </c>
      <c r="D596" s="68">
        <v>4</v>
      </c>
      <c r="E596" s="66" t="s">
        <v>72</v>
      </c>
      <c r="F596" s="88">
        <v>0</v>
      </c>
      <c r="G596" s="88">
        <v>0</v>
      </c>
      <c r="H596" s="67">
        <f t="shared" ref="H596:H598" si="114">SUMPRODUCT(F596:G596)*D596</f>
        <v>0</v>
      </c>
      <c r="I596" s="126"/>
      <c r="J596" s="96"/>
    </row>
    <row r="597" spans="1:10" ht="38.25" x14ac:dyDescent="0.2">
      <c r="A597" s="75" t="s">
        <v>48</v>
      </c>
      <c r="B597" s="94"/>
      <c r="C597" s="71" t="s">
        <v>86</v>
      </c>
      <c r="D597" s="68">
        <v>8</v>
      </c>
      <c r="E597" s="66" t="s">
        <v>72</v>
      </c>
      <c r="F597" s="88">
        <v>0</v>
      </c>
      <c r="G597" s="88">
        <v>0</v>
      </c>
      <c r="H597" s="67">
        <f t="shared" si="114"/>
        <v>0</v>
      </c>
      <c r="I597" s="126"/>
      <c r="J597" s="98"/>
    </row>
    <row r="598" spans="1:10" ht="25.5" x14ac:dyDescent="0.2">
      <c r="A598" s="75" t="s">
        <v>52</v>
      </c>
      <c r="B598" s="94"/>
      <c r="C598" s="71" t="s">
        <v>245</v>
      </c>
      <c r="D598" s="68">
        <v>2</v>
      </c>
      <c r="E598" s="66" t="s">
        <v>72</v>
      </c>
      <c r="F598" s="88">
        <v>0</v>
      </c>
      <c r="G598" s="88">
        <v>0</v>
      </c>
      <c r="H598" s="67">
        <f t="shared" si="114"/>
        <v>0</v>
      </c>
      <c r="I598" s="126"/>
      <c r="J598" s="110"/>
    </row>
    <row r="599" spans="1:10" x14ac:dyDescent="0.2">
      <c r="A599" s="75" t="s">
        <v>53</v>
      </c>
      <c r="B599" s="94"/>
      <c r="C599" s="71" t="s">
        <v>190</v>
      </c>
      <c r="D599" s="68">
        <v>1</v>
      </c>
      <c r="E599" s="66" t="s">
        <v>72</v>
      </c>
      <c r="F599" s="88">
        <v>0</v>
      </c>
      <c r="G599" s="88">
        <v>0</v>
      </c>
      <c r="H599" s="67">
        <f t="shared" ref="H599:H607" si="115">SUMPRODUCT(F599:G599)*D599</f>
        <v>0</v>
      </c>
      <c r="I599" s="126"/>
      <c r="J599" s="110"/>
    </row>
    <row r="600" spans="1:10" ht="25.5" x14ac:dyDescent="0.2">
      <c r="A600" s="75" t="s">
        <v>148</v>
      </c>
      <c r="B600" s="94"/>
      <c r="C600" s="82" t="s">
        <v>182</v>
      </c>
      <c r="D600" s="68">
        <v>100</v>
      </c>
      <c r="E600" s="66" t="s">
        <v>80</v>
      </c>
      <c r="F600" s="88">
        <v>0</v>
      </c>
      <c r="G600" s="88">
        <v>0</v>
      </c>
      <c r="H600" s="67">
        <f t="shared" si="115"/>
        <v>0</v>
      </c>
      <c r="I600" s="126"/>
      <c r="J600" s="98"/>
    </row>
    <row r="601" spans="1:10" ht="25.5" x14ac:dyDescent="0.2">
      <c r="A601" s="75" t="s">
        <v>149</v>
      </c>
      <c r="B601" s="94"/>
      <c r="C601" s="82" t="s">
        <v>183</v>
      </c>
      <c r="D601" s="68">
        <v>100</v>
      </c>
      <c r="E601" s="66" t="s">
        <v>80</v>
      </c>
      <c r="F601" s="88">
        <v>0</v>
      </c>
      <c r="G601" s="88">
        <v>0</v>
      </c>
      <c r="H601" s="67">
        <f t="shared" si="115"/>
        <v>0</v>
      </c>
      <c r="I601" s="126"/>
      <c r="J601" s="98"/>
    </row>
    <row r="602" spans="1:10" ht="25.5" x14ac:dyDescent="0.2">
      <c r="A602" s="75" t="s">
        <v>150</v>
      </c>
      <c r="B602" s="94"/>
      <c r="C602" s="82" t="s">
        <v>184</v>
      </c>
      <c r="D602" s="68">
        <v>100</v>
      </c>
      <c r="E602" s="66" t="s">
        <v>80</v>
      </c>
      <c r="F602" s="88">
        <v>0</v>
      </c>
      <c r="G602" s="88">
        <v>0</v>
      </c>
      <c r="H602" s="67">
        <f t="shared" si="115"/>
        <v>0</v>
      </c>
      <c r="I602" s="126"/>
      <c r="J602" s="98"/>
    </row>
    <row r="603" spans="1:10" x14ac:dyDescent="0.2">
      <c r="A603" s="75" t="s">
        <v>151</v>
      </c>
      <c r="B603" s="94"/>
      <c r="C603" s="141" t="s">
        <v>246</v>
      </c>
      <c r="D603" s="68">
        <v>95</v>
      </c>
      <c r="E603" s="66" t="s">
        <v>80</v>
      </c>
      <c r="F603" s="88">
        <v>0</v>
      </c>
      <c r="G603" s="88">
        <v>0</v>
      </c>
      <c r="H603" s="67">
        <f t="shared" si="115"/>
        <v>0</v>
      </c>
      <c r="I603" s="126"/>
      <c r="J603" s="98"/>
    </row>
    <row r="604" spans="1:10" x14ac:dyDescent="0.2">
      <c r="A604" s="75" t="s">
        <v>152</v>
      </c>
      <c r="B604" s="94"/>
      <c r="C604" s="141" t="s">
        <v>174</v>
      </c>
      <c r="D604" s="68">
        <v>1</v>
      </c>
      <c r="E604" s="66" t="s">
        <v>72</v>
      </c>
      <c r="F604" s="88">
        <v>0</v>
      </c>
      <c r="G604" s="88">
        <v>0</v>
      </c>
      <c r="H604" s="67">
        <f t="shared" si="115"/>
        <v>0</v>
      </c>
      <c r="I604" s="126"/>
    </row>
    <row r="605" spans="1:10" x14ac:dyDescent="0.2">
      <c r="A605" s="75" t="s">
        <v>172</v>
      </c>
      <c r="B605" s="94"/>
      <c r="C605" s="80" t="s">
        <v>143</v>
      </c>
      <c r="D605" s="68">
        <v>14</v>
      </c>
      <c r="E605" s="66" t="s">
        <v>72</v>
      </c>
      <c r="F605" s="88">
        <v>0</v>
      </c>
      <c r="G605" s="88">
        <v>0</v>
      </c>
      <c r="H605" s="67">
        <f t="shared" si="115"/>
        <v>0</v>
      </c>
      <c r="I605" s="126"/>
    </row>
    <row r="606" spans="1:10" x14ac:dyDescent="0.2">
      <c r="A606" s="75" t="s">
        <v>173</v>
      </c>
      <c r="B606" s="94"/>
      <c r="C606" s="71" t="s">
        <v>165</v>
      </c>
      <c r="D606" s="68">
        <v>1</v>
      </c>
      <c r="E606" s="66" t="s">
        <v>72</v>
      </c>
      <c r="F606" s="88">
        <v>0</v>
      </c>
      <c r="G606" s="88">
        <v>0</v>
      </c>
      <c r="H606" s="67">
        <f t="shared" si="115"/>
        <v>0</v>
      </c>
      <c r="I606" s="126"/>
      <c r="J606" s="98"/>
    </row>
    <row r="607" spans="1:10" x14ac:dyDescent="0.2">
      <c r="A607" s="75" t="s">
        <v>154</v>
      </c>
      <c r="B607" s="94"/>
      <c r="C607" s="80" t="s">
        <v>185</v>
      </c>
      <c r="D607" s="68">
        <v>8</v>
      </c>
      <c r="E607" s="66" t="s">
        <v>79</v>
      </c>
      <c r="F607" s="88">
        <v>0</v>
      </c>
      <c r="G607" s="88">
        <v>0</v>
      </c>
      <c r="H607" s="67">
        <f t="shared" si="115"/>
        <v>0</v>
      </c>
      <c r="I607" s="126"/>
    </row>
    <row r="608" spans="1:10" x14ac:dyDescent="0.2">
      <c r="A608" s="75"/>
      <c r="B608" s="94"/>
      <c r="C608" s="69" t="s">
        <v>57</v>
      </c>
      <c r="D608" s="68"/>
      <c r="E608" s="66"/>
      <c r="F608" s="70">
        <f>SUMPRODUCT(F596:F607,$D596:$D607)</f>
        <v>0</v>
      </c>
      <c r="G608" s="70">
        <f>SUMPRODUCT(G596:G607,$D596:$D607)</f>
        <v>0</v>
      </c>
      <c r="H608" s="70">
        <f>SUM(H596:H607)</f>
        <v>0</v>
      </c>
    </row>
    <row r="609" spans="1:16384" x14ac:dyDescent="0.2">
      <c r="A609" s="74">
        <v>5</v>
      </c>
      <c r="B609" s="94"/>
      <c r="C609" s="65" t="s">
        <v>83</v>
      </c>
      <c r="D609" s="68"/>
      <c r="E609" s="66"/>
      <c r="F609" s="67"/>
      <c r="G609" s="67"/>
      <c r="H609" s="67"/>
    </row>
    <row r="610" spans="1:16384" s="147" customFormat="1" x14ac:dyDescent="0.2">
      <c r="A610" s="75" t="s">
        <v>18</v>
      </c>
      <c r="B610" s="68"/>
      <c r="C610" s="71" t="s">
        <v>244</v>
      </c>
      <c r="D610" s="68">
        <v>1</v>
      </c>
      <c r="E610" s="66" t="s">
        <v>72</v>
      </c>
      <c r="F610" s="67" t="s">
        <v>231</v>
      </c>
      <c r="G610" s="88">
        <v>0</v>
      </c>
      <c r="H610" s="67">
        <f t="shared" ref="H610" si="116">SUMPRODUCT(F610:G610)*D610</f>
        <v>0</v>
      </c>
      <c r="I610" s="125"/>
      <c r="J610" s="109"/>
      <c r="K610" s="109"/>
      <c r="L610" s="91"/>
      <c r="M610" s="91"/>
      <c r="N610" s="91"/>
      <c r="O610" s="156"/>
      <c r="P610" s="157"/>
      <c r="Q610" s="87"/>
      <c r="R610" s="97"/>
      <c r="S610" s="90"/>
      <c r="T610" s="91"/>
      <c r="U610" s="91"/>
      <c r="V610" s="91"/>
      <c r="W610" s="156"/>
      <c r="X610" s="157"/>
      <c r="Y610" s="87"/>
      <c r="Z610" s="97"/>
      <c r="AA610" s="90"/>
      <c r="AB610" s="91"/>
      <c r="AC610" s="91"/>
      <c r="AD610" s="91"/>
      <c r="AE610" s="156"/>
      <c r="AF610" s="157"/>
      <c r="AG610" s="87"/>
      <c r="AH610" s="97"/>
      <c r="AI610" s="90"/>
      <c r="AJ610" s="91"/>
      <c r="AK610" s="91"/>
      <c r="AL610" s="91"/>
      <c r="AM610" s="156"/>
      <c r="AN610" s="157"/>
      <c r="AO610" s="87"/>
      <c r="AP610" s="97"/>
      <c r="AQ610" s="90"/>
      <c r="AR610" s="91"/>
      <c r="AS610" s="91"/>
      <c r="AT610" s="91"/>
      <c r="AU610" s="156"/>
      <c r="AV610" s="157"/>
      <c r="AW610" s="87"/>
      <c r="AX610" s="97"/>
      <c r="AY610" s="90"/>
      <c r="AZ610" s="91"/>
      <c r="BA610" s="91"/>
      <c r="BB610" s="91"/>
      <c r="BC610" s="156"/>
      <c r="BD610" s="157"/>
      <c r="BE610" s="87"/>
      <c r="BF610" s="97"/>
      <c r="BG610" s="90"/>
      <c r="BH610" s="91"/>
      <c r="BI610" s="91"/>
      <c r="BJ610" s="91"/>
      <c r="BK610" s="156"/>
      <c r="BL610" s="157"/>
      <c r="BM610" s="87"/>
      <c r="BN610" s="97"/>
      <c r="BO610" s="90"/>
      <c r="BP610" s="91"/>
      <c r="BQ610" s="91"/>
      <c r="BR610" s="91"/>
      <c r="BS610" s="156"/>
      <c r="BT610" s="157"/>
      <c r="BU610" s="87"/>
      <c r="BV610" s="97"/>
      <c r="BW610" s="90"/>
      <c r="BX610" s="91"/>
      <c r="BY610" s="91"/>
      <c r="BZ610" s="91"/>
      <c r="CA610" s="156"/>
      <c r="CB610" s="157"/>
      <c r="CC610" s="87"/>
      <c r="CD610" s="97"/>
      <c r="CE610" s="90"/>
      <c r="CF610" s="91"/>
      <c r="CG610" s="91"/>
      <c r="CH610" s="91"/>
      <c r="CI610" s="156"/>
      <c r="CJ610" s="157"/>
      <c r="CK610" s="87"/>
      <c r="CL610" s="97"/>
      <c r="CM610" s="90"/>
      <c r="CN610" s="91"/>
      <c r="CO610" s="91"/>
      <c r="CP610" s="91"/>
      <c r="CQ610" s="156"/>
      <c r="CR610" s="157"/>
      <c r="CS610" s="87"/>
      <c r="CT610" s="97"/>
      <c r="CU610" s="90"/>
      <c r="CV610" s="91"/>
      <c r="CW610" s="91"/>
      <c r="CX610" s="91"/>
      <c r="CY610" s="156"/>
      <c r="CZ610" s="157"/>
      <c r="DA610" s="87"/>
      <c r="DB610" s="97"/>
      <c r="DC610" s="90"/>
      <c r="DD610" s="91"/>
      <c r="DE610" s="91"/>
      <c r="DF610" s="91"/>
      <c r="DG610" s="156"/>
      <c r="DH610" s="157"/>
      <c r="DI610" s="87"/>
      <c r="DJ610" s="97"/>
      <c r="DK610" s="90"/>
      <c r="DL610" s="91"/>
      <c r="DM610" s="91"/>
      <c r="DN610" s="91"/>
      <c r="DO610" s="156"/>
      <c r="DP610" s="157"/>
      <c r="DQ610" s="87"/>
      <c r="DR610" s="97"/>
      <c r="DS610" s="90"/>
      <c r="DT610" s="91"/>
      <c r="DU610" s="91"/>
      <c r="DV610" s="91"/>
      <c r="DW610" s="156"/>
      <c r="DX610" s="157"/>
      <c r="DY610" s="87"/>
      <c r="DZ610" s="97"/>
      <c r="EA610" s="90"/>
      <c r="EB610" s="91"/>
      <c r="EC610" s="91"/>
      <c r="ED610" s="91"/>
      <c r="EE610" s="156"/>
      <c r="EF610" s="157"/>
      <c r="EG610" s="87"/>
      <c r="EH610" s="97"/>
      <c r="EI610" s="90"/>
      <c r="EJ610" s="91"/>
      <c r="EK610" s="91"/>
      <c r="EL610" s="91"/>
      <c r="EM610" s="156"/>
      <c r="EN610" s="157"/>
      <c r="EO610" s="87"/>
      <c r="EP610" s="97"/>
      <c r="EQ610" s="90"/>
      <c r="ER610" s="91"/>
      <c r="ES610" s="91"/>
      <c r="ET610" s="91"/>
      <c r="EU610" s="156"/>
      <c r="EV610" s="157"/>
      <c r="EW610" s="87"/>
      <c r="EX610" s="97"/>
      <c r="EY610" s="90"/>
      <c r="EZ610" s="91"/>
      <c r="FA610" s="91"/>
      <c r="FB610" s="91"/>
      <c r="FC610" s="156"/>
      <c r="FD610" s="157"/>
      <c r="FE610" s="87"/>
      <c r="FF610" s="97"/>
      <c r="FG610" s="90"/>
      <c r="FH610" s="91"/>
      <c r="FI610" s="91"/>
      <c r="FJ610" s="91"/>
      <c r="FK610" s="156"/>
      <c r="FL610" s="157"/>
      <c r="FM610" s="87"/>
      <c r="FN610" s="97"/>
      <c r="FO610" s="90"/>
      <c r="FP610" s="91"/>
      <c r="FQ610" s="91"/>
      <c r="FR610" s="91"/>
      <c r="FS610" s="156"/>
      <c r="FT610" s="157"/>
      <c r="FU610" s="87"/>
      <c r="FV610" s="97"/>
      <c r="FW610" s="90"/>
      <c r="FX610" s="91"/>
      <c r="FY610" s="91"/>
      <c r="FZ610" s="91"/>
      <c r="GA610" s="156"/>
      <c r="GB610" s="157"/>
      <c r="GC610" s="87"/>
      <c r="GD610" s="97"/>
      <c r="GE610" s="90"/>
      <c r="GF610" s="91"/>
      <c r="GG610" s="91"/>
      <c r="GH610" s="91"/>
      <c r="GI610" s="156"/>
      <c r="GJ610" s="157"/>
      <c r="GK610" s="87"/>
      <c r="GL610" s="97"/>
      <c r="GM610" s="90"/>
      <c r="GN610" s="91"/>
      <c r="GO610" s="91"/>
      <c r="GP610" s="91"/>
      <c r="GQ610" s="156"/>
      <c r="GR610" s="157"/>
      <c r="GS610" s="87"/>
      <c r="GT610" s="97"/>
      <c r="GU610" s="90"/>
      <c r="GV610" s="91"/>
      <c r="GW610" s="91"/>
      <c r="GX610" s="91"/>
      <c r="GY610" s="156"/>
      <c r="GZ610" s="157"/>
      <c r="HA610" s="87"/>
      <c r="HB610" s="97"/>
      <c r="HC610" s="90"/>
      <c r="HD610" s="91"/>
      <c r="HE610" s="91"/>
      <c r="HF610" s="91"/>
      <c r="HG610" s="156"/>
      <c r="HH610" s="157"/>
      <c r="HI610" s="87"/>
      <c r="HJ610" s="97"/>
      <c r="HK610" s="90"/>
      <c r="HL610" s="91"/>
      <c r="HM610" s="91"/>
      <c r="HN610" s="91"/>
      <c r="HO610" s="156"/>
      <c r="HP610" s="157"/>
      <c r="HQ610" s="87"/>
      <c r="HR610" s="97"/>
      <c r="HS610" s="90"/>
      <c r="HT610" s="91"/>
      <c r="HU610" s="91"/>
      <c r="HV610" s="91"/>
      <c r="HW610" s="156"/>
      <c r="HX610" s="157"/>
      <c r="HY610" s="87"/>
      <c r="HZ610" s="97"/>
      <c r="IA610" s="90"/>
      <c r="IB610" s="91"/>
      <c r="IC610" s="91"/>
      <c r="ID610" s="91"/>
      <c r="IE610" s="156"/>
      <c r="IF610" s="157"/>
      <c r="IG610" s="87"/>
      <c r="IH610" s="97"/>
      <c r="II610" s="90"/>
      <c r="IJ610" s="91"/>
      <c r="IK610" s="91"/>
      <c r="IL610" s="91"/>
      <c r="IM610" s="156"/>
      <c r="IN610" s="157"/>
      <c r="IO610" s="87"/>
      <c r="IP610" s="97"/>
      <c r="IQ610" s="90"/>
      <c r="IR610" s="91"/>
      <c r="IS610" s="91"/>
      <c r="IT610" s="91"/>
      <c r="IU610" s="156"/>
      <c r="IV610" s="157"/>
      <c r="IW610" s="87"/>
      <c r="IX610" s="97"/>
      <c r="IY610" s="90"/>
      <c r="IZ610" s="91"/>
      <c r="JA610" s="91"/>
      <c r="JB610" s="91"/>
      <c r="JC610" s="156"/>
      <c r="JD610" s="157"/>
      <c r="JE610" s="87"/>
      <c r="JF610" s="97"/>
      <c r="JG610" s="90"/>
      <c r="JH610" s="91"/>
      <c r="JI610" s="91"/>
      <c r="JJ610" s="91"/>
      <c r="JK610" s="156"/>
      <c r="JL610" s="157"/>
      <c r="JM610" s="87"/>
      <c r="JN610" s="97"/>
      <c r="JO610" s="90"/>
      <c r="JP610" s="91"/>
      <c r="JQ610" s="91"/>
      <c r="JR610" s="91"/>
      <c r="JS610" s="156"/>
      <c r="JT610" s="157"/>
      <c r="JU610" s="87"/>
      <c r="JV610" s="97"/>
      <c r="JW610" s="90"/>
      <c r="JX610" s="91"/>
      <c r="JY610" s="91"/>
      <c r="JZ610" s="91"/>
      <c r="KA610" s="156"/>
      <c r="KB610" s="157"/>
      <c r="KC610" s="87"/>
      <c r="KD610" s="97"/>
      <c r="KE610" s="90"/>
      <c r="KF610" s="91"/>
      <c r="KG610" s="91"/>
      <c r="KH610" s="91"/>
      <c r="KI610" s="156"/>
      <c r="KJ610" s="157"/>
      <c r="KK610" s="87"/>
      <c r="KL610" s="97"/>
      <c r="KM610" s="90"/>
      <c r="KN610" s="91"/>
      <c r="KO610" s="91"/>
      <c r="KP610" s="91"/>
      <c r="KQ610" s="156"/>
      <c r="KR610" s="157"/>
      <c r="KS610" s="87"/>
      <c r="KT610" s="97"/>
      <c r="KU610" s="90"/>
      <c r="KV610" s="91"/>
      <c r="KW610" s="91"/>
      <c r="KX610" s="91"/>
      <c r="KY610" s="156"/>
      <c r="KZ610" s="157"/>
      <c r="LA610" s="87"/>
      <c r="LB610" s="97"/>
      <c r="LC610" s="90"/>
      <c r="LD610" s="91"/>
      <c r="LE610" s="91"/>
      <c r="LF610" s="91"/>
      <c r="LG610" s="156"/>
      <c r="LH610" s="157"/>
      <c r="LI610" s="87"/>
      <c r="LJ610" s="97"/>
      <c r="LK610" s="90"/>
      <c r="LL610" s="91"/>
      <c r="LM610" s="91"/>
      <c r="LN610" s="91"/>
      <c r="LO610" s="156"/>
      <c r="LP610" s="157"/>
      <c r="LQ610" s="87"/>
      <c r="LR610" s="97"/>
      <c r="LS610" s="90"/>
      <c r="LT610" s="91"/>
      <c r="LU610" s="91"/>
      <c r="LV610" s="91"/>
      <c r="LW610" s="156"/>
      <c r="LX610" s="157"/>
      <c r="LY610" s="87"/>
      <c r="LZ610" s="97"/>
      <c r="MA610" s="90"/>
      <c r="MB610" s="91"/>
      <c r="MC610" s="91"/>
      <c r="MD610" s="91"/>
      <c r="ME610" s="156"/>
      <c r="MF610" s="157"/>
      <c r="MG610" s="87"/>
      <c r="MH610" s="97"/>
      <c r="MI610" s="90"/>
      <c r="MJ610" s="91"/>
      <c r="MK610" s="91"/>
      <c r="ML610" s="91"/>
      <c r="MM610" s="156"/>
      <c r="MN610" s="157"/>
      <c r="MO610" s="87"/>
      <c r="MP610" s="97"/>
      <c r="MQ610" s="90"/>
      <c r="MR610" s="91"/>
      <c r="MS610" s="91"/>
      <c r="MT610" s="91"/>
      <c r="MU610" s="156"/>
      <c r="MV610" s="157"/>
      <c r="MW610" s="87"/>
      <c r="MX610" s="97"/>
      <c r="MY610" s="90"/>
      <c r="MZ610" s="91"/>
      <c r="NA610" s="91"/>
      <c r="NB610" s="91"/>
      <c r="NC610" s="156"/>
      <c r="ND610" s="157"/>
      <c r="NE610" s="87"/>
      <c r="NF610" s="97"/>
      <c r="NG610" s="90"/>
      <c r="NH610" s="91"/>
      <c r="NI610" s="91"/>
      <c r="NJ610" s="91"/>
      <c r="NK610" s="156"/>
      <c r="NL610" s="157"/>
      <c r="NM610" s="87"/>
      <c r="NN610" s="97"/>
      <c r="NO610" s="90"/>
      <c r="NP610" s="91"/>
      <c r="NQ610" s="91"/>
      <c r="NR610" s="91"/>
      <c r="NS610" s="156"/>
      <c r="NT610" s="157"/>
      <c r="NU610" s="87"/>
      <c r="NV610" s="97"/>
      <c r="NW610" s="90"/>
      <c r="NX610" s="91"/>
      <c r="NY610" s="91"/>
      <c r="NZ610" s="91"/>
      <c r="OA610" s="156"/>
      <c r="OB610" s="157"/>
      <c r="OC610" s="87"/>
      <c r="OD610" s="97"/>
      <c r="OE610" s="90"/>
      <c r="OF610" s="91"/>
      <c r="OG610" s="91"/>
      <c r="OH610" s="91"/>
      <c r="OI610" s="156"/>
      <c r="OJ610" s="157"/>
      <c r="OK610" s="87"/>
      <c r="OL610" s="97"/>
      <c r="OM610" s="90"/>
      <c r="ON610" s="91"/>
      <c r="OO610" s="91"/>
      <c r="OP610" s="91"/>
      <c r="OQ610" s="156"/>
      <c r="OR610" s="157"/>
      <c r="OS610" s="87"/>
      <c r="OT610" s="97"/>
      <c r="OU610" s="90"/>
      <c r="OV610" s="91"/>
      <c r="OW610" s="91"/>
      <c r="OX610" s="91"/>
      <c r="OY610" s="156"/>
      <c r="OZ610" s="157"/>
      <c r="PA610" s="87"/>
      <c r="PB610" s="97"/>
      <c r="PC610" s="90"/>
      <c r="PD610" s="91"/>
      <c r="PE610" s="91"/>
      <c r="PF610" s="91"/>
      <c r="PG610" s="156"/>
      <c r="PH610" s="157"/>
      <c r="PI610" s="87"/>
      <c r="PJ610" s="97"/>
      <c r="PK610" s="90"/>
      <c r="PL610" s="91"/>
      <c r="PM610" s="91"/>
      <c r="PN610" s="91"/>
      <c r="PO610" s="156"/>
      <c r="PP610" s="157"/>
      <c r="PQ610" s="87"/>
      <c r="PR610" s="97"/>
      <c r="PS610" s="90"/>
      <c r="PT610" s="91"/>
      <c r="PU610" s="91"/>
      <c r="PV610" s="91"/>
      <c r="PW610" s="156"/>
      <c r="PX610" s="157"/>
      <c r="PY610" s="87"/>
      <c r="PZ610" s="97"/>
      <c r="QA610" s="90"/>
      <c r="QB610" s="91"/>
      <c r="QC610" s="91"/>
      <c r="QD610" s="91"/>
      <c r="QE610" s="156"/>
      <c r="QF610" s="157"/>
      <c r="QG610" s="87"/>
      <c r="QH610" s="97"/>
      <c r="QI610" s="90"/>
      <c r="QJ610" s="91"/>
      <c r="QK610" s="91"/>
      <c r="QL610" s="91"/>
      <c r="QM610" s="156"/>
      <c r="QN610" s="157"/>
      <c r="QO610" s="87"/>
      <c r="QP610" s="97"/>
      <c r="QQ610" s="90"/>
      <c r="QR610" s="91"/>
      <c r="QS610" s="91"/>
      <c r="QT610" s="91"/>
      <c r="QU610" s="156"/>
      <c r="QV610" s="157"/>
      <c r="QW610" s="87"/>
      <c r="QX610" s="97"/>
      <c r="QY610" s="90"/>
      <c r="QZ610" s="91"/>
      <c r="RA610" s="91"/>
      <c r="RB610" s="91"/>
      <c r="RC610" s="156"/>
      <c r="RD610" s="157"/>
      <c r="RE610" s="87"/>
      <c r="RF610" s="97"/>
      <c r="RG610" s="90"/>
      <c r="RH610" s="91"/>
      <c r="RI610" s="91"/>
      <c r="RJ610" s="91"/>
      <c r="RK610" s="156"/>
      <c r="RL610" s="157"/>
      <c r="RM610" s="87"/>
      <c r="RN610" s="97"/>
      <c r="RO610" s="90"/>
      <c r="RP610" s="91"/>
      <c r="RQ610" s="91"/>
      <c r="RR610" s="91"/>
      <c r="RS610" s="156"/>
      <c r="RT610" s="157"/>
      <c r="RU610" s="87"/>
      <c r="RV610" s="97"/>
      <c r="RW610" s="90"/>
      <c r="RX610" s="91"/>
      <c r="RY610" s="91"/>
      <c r="RZ610" s="91"/>
      <c r="SA610" s="156"/>
      <c r="SB610" s="157"/>
      <c r="SC610" s="87"/>
      <c r="SD610" s="97"/>
      <c r="SE610" s="90"/>
      <c r="SF610" s="91"/>
      <c r="SG610" s="91"/>
      <c r="SH610" s="91"/>
      <c r="SI610" s="156"/>
      <c r="SJ610" s="157"/>
      <c r="SK610" s="87"/>
      <c r="SL610" s="97"/>
      <c r="SM610" s="90"/>
      <c r="SN610" s="91"/>
      <c r="SO610" s="91"/>
      <c r="SP610" s="91"/>
      <c r="SQ610" s="156"/>
      <c r="SR610" s="157"/>
      <c r="SS610" s="87"/>
      <c r="ST610" s="97"/>
      <c r="SU610" s="90"/>
      <c r="SV610" s="91"/>
      <c r="SW610" s="91"/>
      <c r="SX610" s="91"/>
      <c r="SY610" s="156"/>
      <c r="SZ610" s="157"/>
      <c r="TA610" s="87"/>
      <c r="TB610" s="97"/>
      <c r="TC610" s="90"/>
      <c r="TD610" s="91"/>
      <c r="TE610" s="91"/>
      <c r="TF610" s="91"/>
      <c r="TG610" s="156"/>
      <c r="TH610" s="157"/>
      <c r="TI610" s="87"/>
      <c r="TJ610" s="97"/>
      <c r="TK610" s="90"/>
      <c r="TL610" s="91"/>
      <c r="TM610" s="91"/>
      <c r="TN610" s="91"/>
      <c r="TO610" s="156"/>
      <c r="TP610" s="157"/>
      <c r="TQ610" s="87"/>
      <c r="TR610" s="97"/>
      <c r="TS610" s="90"/>
      <c r="TT610" s="91"/>
      <c r="TU610" s="91"/>
      <c r="TV610" s="91"/>
      <c r="TW610" s="156"/>
      <c r="TX610" s="157"/>
      <c r="TY610" s="87"/>
      <c r="TZ610" s="97"/>
      <c r="UA610" s="90"/>
      <c r="UB610" s="91"/>
      <c r="UC610" s="91"/>
      <c r="UD610" s="91"/>
      <c r="UE610" s="156"/>
      <c r="UF610" s="157"/>
      <c r="UG610" s="87"/>
      <c r="UH610" s="97"/>
      <c r="UI610" s="90"/>
      <c r="UJ610" s="91"/>
      <c r="UK610" s="91"/>
      <c r="UL610" s="91"/>
      <c r="UM610" s="156"/>
      <c r="UN610" s="157"/>
      <c r="UO610" s="87"/>
      <c r="UP610" s="97"/>
      <c r="UQ610" s="90"/>
      <c r="UR610" s="91"/>
      <c r="US610" s="91"/>
      <c r="UT610" s="91"/>
      <c r="UU610" s="156"/>
      <c r="UV610" s="157"/>
      <c r="UW610" s="87"/>
      <c r="UX610" s="97"/>
      <c r="UY610" s="90"/>
      <c r="UZ610" s="91"/>
      <c r="VA610" s="91"/>
      <c r="VB610" s="91"/>
      <c r="VC610" s="156"/>
      <c r="VD610" s="157"/>
      <c r="VE610" s="87"/>
      <c r="VF610" s="97"/>
      <c r="VG610" s="90"/>
      <c r="VH610" s="91"/>
      <c r="VI610" s="91"/>
      <c r="VJ610" s="91"/>
      <c r="VK610" s="156"/>
      <c r="VL610" s="157"/>
      <c r="VM610" s="87"/>
      <c r="VN610" s="97"/>
      <c r="VO610" s="90"/>
      <c r="VP610" s="91"/>
      <c r="VQ610" s="91"/>
      <c r="VR610" s="91"/>
      <c r="VS610" s="156"/>
      <c r="VT610" s="157"/>
      <c r="VU610" s="87"/>
      <c r="VV610" s="97"/>
      <c r="VW610" s="90"/>
      <c r="VX610" s="91"/>
      <c r="VY610" s="91"/>
      <c r="VZ610" s="91"/>
      <c r="WA610" s="156"/>
      <c r="WB610" s="157"/>
      <c r="WC610" s="87"/>
      <c r="WD610" s="97"/>
      <c r="WE610" s="90"/>
      <c r="WF610" s="91"/>
      <c r="WG610" s="91"/>
      <c r="WH610" s="91"/>
      <c r="WI610" s="156"/>
      <c r="WJ610" s="157"/>
      <c r="WK610" s="87"/>
      <c r="WL610" s="97"/>
      <c r="WM610" s="90"/>
      <c r="WN610" s="91"/>
      <c r="WO610" s="91"/>
      <c r="WP610" s="91"/>
      <c r="WQ610" s="156"/>
      <c r="WR610" s="157"/>
      <c r="WS610" s="87"/>
      <c r="WT610" s="97"/>
      <c r="WU610" s="90"/>
      <c r="WV610" s="91"/>
      <c r="WW610" s="91"/>
      <c r="WX610" s="91"/>
      <c r="WY610" s="156"/>
      <c r="WZ610" s="157"/>
      <c r="XA610" s="87"/>
      <c r="XB610" s="97"/>
      <c r="XC610" s="90"/>
      <c r="XD610" s="91"/>
      <c r="XE610" s="91"/>
      <c r="XF610" s="91"/>
      <c r="XG610" s="156"/>
      <c r="XH610" s="157"/>
      <c r="XI610" s="87"/>
      <c r="XJ610" s="97"/>
      <c r="XK610" s="90"/>
      <c r="XL610" s="91"/>
      <c r="XM610" s="91"/>
      <c r="XN610" s="91"/>
      <c r="XO610" s="156"/>
      <c r="XP610" s="157"/>
      <c r="XQ610" s="87"/>
      <c r="XR610" s="97"/>
      <c r="XS610" s="90"/>
      <c r="XT610" s="91"/>
      <c r="XU610" s="91"/>
      <c r="XV610" s="91"/>
      <c r="XW610" s="156"/>
      <c r="XX610" s="157"/>
      <c r="XY610" s="87"/>
      <c r="XZ610" s="97"/>
      <c r="YA610" s="90"/>
      <c r="YB610" s="91"/>
      <c r="YC610" s="91"/>
      <c r="YD610" s="91"/>
      <c r="YE610" s="156"/>
      <c r="YF610" s="157"/>
      <c r="YG610" s="87"/>
      <c r="YH610" s="97"/>
      <c r="YI610" s="90"/>
      <c r="YJ610" s="91"/>
      <c r="YK610" s="91"/>
      <c r="YL610" s="91"/>
      <c r="YM610" s="156"/>
      <c r="YN610" s="157"/>
      <c r="YO610" s="87"/>
      <c r="YP610" s="97"/>
      <c r="YQ610" s="90"/>
      <c r="YR610" s="91"/>
      <c r="YS610" s="91"/>
      <c r="YT610" s="91"/>
      <c r="YU610" s="156"/>
      <c r="YV610" s="157"/>
      <c r="YW610" s="87"/>
      <c r="YX610" s="97"/>
      <c r="YY610" s="90"/>
      <c r="YZ610" s="91"/>
      <c r="ZA610" s="91"/>
      <c r="ZB610" s="91"/>
      <c r="ZC610" s="156"/>
      <c r="ZD610" s="157"/>
      <c r="ZE610" s="87"/>
      <c r="ZF610" s="97"/>
      <c r="ZG610" s="90"/>
      <c r="ZH610" s="91"/>
      <c r="ZI610" s="91"/>
      <c r="ZJ610" s="91"/>
      <c r="ZK610" s="156"/>
      <c r="ZL610" s="157"/>
      <c r="ZM610" s="87"/>
      <c r="ZN610" s="97"/>
      <c r="ZO610" s="90"/>
      <c r="ZP610" s="91"/>
      <c r="ZQ610" s="91"/>
      <c r="ZR610" s="91"/>
      <c r="ZS610" s="156"/>
      <c r="ZT610" s="157"/>
      <c r="ZU610" s="87"/>
      <c r="ZV610" s="97"/>
      <c r="ZW610" s="90"/>
      <c r="ZX610" s="91"/>
      <c r="ZY610" s="91"/>
      <c r="ZZ610" s="91"/>
      <c r="AAA610" s="156"/>
      <c r="AAB610" s="157"/>
      <c r="AAC610" s="87"/>
      <c r="AAD610" s="97"/>
      <c r="AAE610" s="90"/>
      <c r="AAF610" s="91"/>
      <c r="AAG610" s="91"/>
      <c r="AAH610" s="91"/>
      <c r="AAI610" s="156"/>
      <c r="AAJ610" s="157"/>
      <c r="AAK610" s="87"/>
      <c r="AAL610" s="97"/>
      <c r="AAM610" s="90"/>
      <c r="AAN610" s="91"/>
      <c r="AAO610" s="91"/>
      <c r="AAP610" s="91"/>
      <c r="AAQ610" s="156"/>
      <c r="AAR610" s="157"/>
      <c r="AAS610" s="87"/>
      <c r="AAT610" s="97"/>
      <c r="AAU610" s="90"/>
      <c r="AAV610" s="91"/>
      <c r="AAW610" s="91"/>
      <c r="AAX610" s="91"/>
      <c r="AAY610" s="156"/>
      <c r="AAZ610" s="157"/>
      <c r="ABA610" s="87"/>
      <c r="ABB610" s="97"/>
      <c r="ABC610" s="90"/>
      <c r="ABD610" s="91"/>
      <c r="ABE610" s="91"/>
      <c r="ABF610" s="91"/>
      <c r="ABG610" s="156"/>
      <c r="ABH610" s="157"/>
      <c r="ABI610" s="87"/>
      <c r="ABJ610" s="97"/>
      <c r="ABK610" s="90"/>
      <c r="ABL610" s="91"/>
      <c r="ABM610" s="91"/>
      <c r="ABN610" s="91"/>
      <c r="ABO610" s="156"/>
      <c r="ABP610" s="157"/>
      <c r="ABQ610" s="87"/>
      <c r="ABR610" s="97"/>
      <c r="ABS610" s="90"/>
      <c r="ABT610" s="91"/>
      <c r="ABU610" s="91"/>
      <c r="ABV610" s="91"/>
      <c r="ABW610" s="156"/>
      <c r="ABX610" s="157"/>
      <c r="ABY610" s="87"/>
      <c r="ABZ610" s="97"/>
      <c r="ACA610" s="90"/>
      <c r="ACB610" s="91"/>
      <c r="ACC610" s="91"/>
      <c r="ACD610" s="91"/>
      <c r="ACE610" s="156"/>
      <c r="ACF610" s="157"/>
      <c r="ACG610" s="87"/>
      <c r="ACH610" s="97"/>
      <c r="ACI610" s="90"/>
      <c r="ACJ610" s="91"/>
      <c r="ACK610" s="91"/>
      <c r="ACL610" s="91"/>
      <c r="ACM610" s="156"/>
      <c r="ACN610" s="157"/>
      <c r="ACO610" s="87"/>
      <c r="ACP610" s="97"/>
      <c r="ACQ610" s="90"/>
      <c r="ACR610" s="91"/>
      <c r="ACS610" s="91"/>
      <c r="ACT610" s="91"/>
      <c r="ACU610" s="156"/>
      <c r="ACV610" s="157"/>
      <c r="ACW610" s="87"/>
      <c r="ACX610" s="97"/>
      <c r="ACY610" s="90"/>
      <c r="ACZ610" s="91"/>
      <c r="ADA610" s="91"/>
      <c r="ADB610" s="91"/>
      <c r="ADC610" s="156"/>
      <c r="ADD610" s="157"/>
      <c r="ADE610" s="87"/>
      <c r="ADF610" s="97"/>
      <c r="ADG610" s="90"/>
      <c r="ADH610" s="91"/>
      <c r="ADI610" s="91"/>
      <c r="ADJ610" s="91"/>
      <c r="ADK610" s="156"/>
      <c r="ADL610" s="157"/>
      <c r="ADM610" s="87"/>
      <c r="ADN610" s="97"/>
      <c r="ADO610" s="90"/>
      <c r="ADP610" s="91"/>
      <c r="ADQ610" s="91"/>
      <c r="ADR610" s="91"/>
      <c r="ADS610" s="156"/>
      <c r="ADT610" s="157"/>
      <c r="ADU610" s="87"/>
      <c r="ADV610" s="97"/>
      <c r="ADW610" s="90"/>
      <c r="ADX610" s="91"/>
      <c r="ADY610" s="91"/>
      <c r="ADZ610" s="91"/>
      <c r="AEA610" s="156"/>
      <c r="AEB610" s="157"/>
      <c r="AEC610" s="87"/>
      <c r="AED610" s="97"/>
      <c r="AEE610" s="90"/>
      <c r="AEF610" s="91"/>
      <c r="AEG610" s="91"/>
      <c r="AEH610" s="91"/>
      <c r="AEI610" s="156"/>
      <c r="AEJ610" s="157"/>
      <c r="AEK610" s="87"/>
      <c r="AEL610" s="97"/>
      <c r="AEM610" s="90"/>
      <c r="AEN610" s="91"/>
      <c r="AEO610" s="91"/>
      <c r="AEP610" s="91"/>
      <c r="AEQ610" s="156"/>
      <c r="AER610" s="157"/>
      <c r="AES610" s="87"/>
      <c r="AET610" s="97"/>
      <c r="AEU610" s="90"/>
      <c r="AEV610" s="91"/>
      <c r="AEW610" s="91"/>
      <c r="AEX610" s="91"/>
      <c r="AEY610" s="156"/>
      <c r="AEZ610" s="157"/>
      <c r="AFA610" s="87"/>
      <c r="AFB610" s="97"/>
      <c r="AFC610" s="90"/>
      <c r="AFD610" s="91"/>
      <c r="AFE610" s="91"/>
      <c r="AFF610" s="91"/>
      <c r="AFG610" s="156"/>
      <c r="AFH610" s="157"/>
      <c r="AFI610" s="87"/>
      <c r="AFJ610" s="97"/>
      <c r="AFK610" s="90"/>
      <c r="AFL610" s="91"/>
      <c r="AFM610" s="91"/>
      <c r="AFN610" s="91"/>
      <c r="AFO610" s="156"/>
      <c r="AFP610" s="157"/>
      <c r="AFQ610" s="87"/>
      <c r="AFR610" s="97"/>
      <c r="AFS610" s="90"/>
      <c r="AFT610" s="91"/>
      <c r="AFU610" s="91"/>
      <c r="AFV610" s="91"/>
      <c r="AFW610" s="156"/>
      <c r="AFX610" s="157"/>
      <c r="AFY610" s="87"/>
      <c r="AFZ610" s="97"/>
      <c r="AGA610" s="90"/>
      <c r="AGB610" s="91"/>
      <c r="AGC610" s="91"/>
      <c r="AGD610" s="91"/>
      <c r="AGE610" s="156"/>
      <c r="AGF610" s="157"/>
      <c r="AGG610" s="87"/>
      <c r="AGH610" s="97"/>
      <c r="AGI610" s="90"/>
      <c r="AGJ610" s="91"/>
      <c r="AGK610" s="91"/>
      <c r="AGL610" s="91"/>
      <c r="AGM610" s="156"/>
      <c r="AGN610" s="157"/>
      <c r="AGO610" s="87"/>
      <c r="AGP610" s="97"/>
      <c r="AGQ610" s="90"/>
      <c r="AGR610" s="91"/>
      <c r="AGS610" s="91"/>
      <c r="AGT610" s="91"/>
      <c r="AGU610" s="156"/>
      <c r="AGV610" s="157"/>
      <c r="AGW610" s="87"/>
      <c r="AGX610" s="97"/>
      <c r="AGY610" s="90"/>
      <c r="AGZ610" s="91"/>
      <c r="AHA610" s="91"/>
      <c r="AHB610" s="91"/>
      <c r="AHC610" s="156"/>
      <c r="AHD610" s="157"/>
      <c r="AHE610" s="87"/>
      <c r="AHF610" s="97"/>
      <c r="AHG610" s="90"/>
      <c r="AHH610" s="91"/>
      <c r="AHI610" s="91"/>
      <c r="AHJ610" s="91"/>
      <c r="AHK610" s="156"/>
      <c r="AHL610" s="157"/>
      <c r="AHM610" s="87"/>
      <c r="AHN610" s="97"/>
      <c r="AHO610" s="90"/>
      <c r="AHP610" s="91"/>
      <c r="AHQ610" s="91"/>
      <c r="AHR610" s="91"/>
      <c r="AHS610" s="156"/>
      <c r="AHT610" s="157"/>
      <c r="AHU610" s="87"/>
      <c r="AHV610" s="97"/>
      <c r="AHW610" s="90"/>
      <c r="AHX610" s="91"/>
      <c r="AHY610" s="91"/>
      <c r="AHZ610" s="91"/>
      <c r="AIA610" s="156"/>
      <c r="AIB610" s="157"/>
      <c r="AIC610" s="87"/>
      <c r="AID610" s="97"/>
      <c r="AIE610" s="90"/>
      <c r="AIF610" s="91"/>
      <c r="AIG610" s="91"/>
      <c r="AIH610" s="91"/>
      <c r="AII610" s="156"/>
      <c r="AIJ610" s="157"/>
      <c r="AIK610" s="87"/>
      <c r="AIL610" s="97"/>
      <c r="AIM610" s="90"/>
      <c r="AIN610" s="91"/>
      <c r="AIO610" s="91"/>
      <c r="AIP610" s="91"/>
      <c r="AIQ610" s="156"/>
      <c r="AIR610" s="157"/>
      <c r="AIS610" s="87"/>
      <c r="AIT610" s="97"/>
      <c r="AIU610" s="90"/>
      <c r="AIV610" s="91"/>
      <c r="AIW610" s="91"/>
      <c r="AIX610" s="91"/>
      <c r="AIY610" s="156"/>
      <c r="AIZ610" s="157"/>
      <c r="AJA610" s="87"/>
      <c r="AJB610" s="97"/>
      <c r="AJC610" s="90"/>
      <c r="AJD610" s="91"/>
      <c r="AJE610" s="91"/>
      <c r="AJF610" s="91"/>
      <c r="AJG610" s="156"/>
      <c r="AJH610" s="157"/>
      <c r="AJI610" s="87"/>
      <c r="AJJ610" s="97"/>
      <c r="AJK610" s="90"/>
      <c r="AJL610" s="91"/>
      <c r="AJM610" s="91"/>
      <c r="AJN610" s="91"/>
      <c r="AJO610" s="156"/>
      <c r="AJP610" s="157"/>
      <c r="AJQ610" s="87"/>
      <c r="AJR610" s="97"/>
      <c r="AJS610" s="90"/>
      <c r="AJT610" s="91"/>
      <c r="AJU610" s="91"/>
      <c r="AJV610" s="91"/>
      <c r="AJW610" s="156"/>
      <c r="AJX610" s="157"/>
      <c r="AJY610" s="87"/>
      <c r="AJZ610" s="97"/>
      <c r="AKA610" s="90"/>
      <c r="AKB610" s="91"/>
      <c r="AKC610" s="91"/>
      <c r="AKD610" s="91"/>
      <c r="AKE610" s="156"/>
      <c r="AKF610" s="157"/>
      <c r="AKG610" s="87"/>
      <c r="AKH610" s="97"/>
      <c r="AKI610" s="90"/>
      <c r="AKJ610" s="91"/>
      <c r="AKK610" s="91"/>
      <c r="AKL610" s="91"/>
      <c r="AKM610" s="156"/>
      <c r="AKN610" s="157"/>
      <c r="AKO610" s="87"/>
      <c r="AKP610" s="97"/>
      <c r="AKQ610" s="90"/>
      <c r="AKR610" s="91"/>
      <c r="AKS610" s="91"/>
      <c r="AKT610" s="91"/>
      <c r="AKU610" s="156"/>
      <c r="AKV610" s="157"/>
      <c r="AKW610" s="87"/>
      <c r="AKX610" s="97"/>
      <c r="AKY610" s="90"/>
      <c r="AKZ610" s="91"/>
      <c r="ALA610" s="91"/>
      <c r="ALB610" s="91"/>
      <c r="ALC610" s="156"/>
      <c r="ALD610" s="157"/>
      <c r="ALE610" s="87"/>
      <c r="ALF610" s="97"/>
      <c r="ALG610" s="90"/>
      <c r="ALH610" s="91"/>
      <c r="ALI610" s="91"/>
      <c r="ALJ610" s="91"/>
      <c r="ALK610" s="156"/>
      <c r="ALL610" s="157"/>
      <c r="ALM610" s="87"/>
      <c r="ALN610" s="97"/>
      <c r="ALO610" s="90"/>
      <c r="ALP610" s="91"/>
      <c r="ALQ610" s="91"/>
      <c r="ALR610" s="91"/>
      <c r="ALS610" s="156"/>
      <c r="ALT610" s="157"/>
      <c r="ALU610" s="87"/>
      <c r="ALV610" s="97"/>
      <c r="ALW610" s="90"/>
      <c r="ALX610" s="91"/>
      <c r="ALY610" s="91"/>
      <c r="ALZ610" s="91"/>
      <c r="AMA610" s="156"/>
      <c r="AMB610" s="157"/>
      <c r="AMC610" s="87"/>
      <c r="AMD610" s="97"/>
      <c r="AME610" s="90"/>
      <c r="AMF610" s="91"/>
      <c r="AMG610" s="91"/>
      <c r="AMH610" s="91"/>
      <c r="AMI610" s="156"/>
      <c r="AMJ610" s="157"/>
      <c r="AMK610" s="87"/>
      <c r="AML610" s="97"/>
      <c r="AMM610" s="90"/>
      <c r="AMN610" s="91"/>
      <c r="AMO610" s="91"/>
      <c r="AMP610" s="91"/>
      <c r="AMQ610" s="156"/>
      <c r="AMR610" s="157"/>
      <c r="AMS610" s="87"/>
      <c r="AMT610" s="97"/>
      <c r="AMU610" s="90"/>
      <c r="AMV610" s="91"/>
      <c r="AMW610" s="91"/>
      <c r="AMX610" s="91"/>
      <c r="AMY610" s="156"/>
      <c r="AMZ610" s="157"/>
      <c r="ANA610" s="87"/>
      <c r="ANB610" s="97"/>
      <c r="ANC610" s="90"/>
      <c r="AND610" s="91"/>
      <c r="ANE610" s="91"/>
      <c r="ANF610" s="91"/>
      <c r="ANG610" s="156"/>
      <c r="ANH610" s="157"/>
      <c r="ANI610" s="87"/>
      <c r="ANJ610" s="97"/>
      <c r="ANK610" s="90"/>
      <c r="ANL610" s="91"/>
      <c r="ANM610" s="91"/>
      <c r="ANN610" s="91"/>
      <c r="ANO610" s="156"/>
      <c r="ANP610" s="157"/>
      <c r="ANQ610" s="87"/>
      <c r="ANR610" s="97"/>
      <c r="ANS610" s="90"/>
      <c r="ANT610" s="91"/>
      <c r="ANU610" s="91"/>
      <c r="ANV610" s="91"/>
      <c r="ANW610" s="156"/>
      <c r="ANX610" s="157"/>
      <c r="ANY610" s="87"/>
      <c r="ANZ610" s="97"/>
      <c r="AOA610" s="90"/>
      <c r="AOB610" s="91"/>
      <c r="AOC610" s="91"/>
      <c r="AOD610" s="91"/>
      <c r="AOE610" s="156"/>
      <c r="AOF610" s="157"/>
      <c r="AOG610" s="87"/>
      <c r="AOH610" s="97"/>
      <c r="AOI610" s="90"/>
      <c r="AOJ610" s="91"/>
      <c r="AOK610" s="91"/>
      <c r="AOL610" s="91"/>
      <c r="AOM610" s="156"/>
      <c r="AON610" s="157"/>
      <c r="AOO610" s="87"/>
      <c r="AOP610" s="97"/>
      <c r="AOQ610" s="90"/>
      <c r="AOR610" s="91"/>
      <c r="AOS610" s="91"/>
      <c r="AOT610" s="91"/>
      <c r="AOU610" s="156"/>
      <c r="AOV610" s="157"/>
      <c r="AOW610" s="87"/>
      <c r="AOX610" s="97"/>
      <c r="AOY610" s="90"/>
      <c r="AOZ610" s="91"/>
      <c r="APA610" s="91"/>
      <c r="APB610" s="91"/>
      <c r="APC610" s="156"/>
      <c r="APD610" s="157"/>
      <c r="APE610" s="87"/>
      <c r="APF610" s="97"/>
      <c r="APG610" s="90"/>
      <c r="APH610" s="91"/>
      <c r="API610" s="91"/>
      <c r="APJ610" s="91"/>
      <c r="APK610" s="156"/>
      <c r="APL610" s="157"/>
      <c r="APM610" s="87"/>
      <c r="APN610" s="97"/>
      <c r="APO610" s="90"/>
      <c r="APP610" s="91"/>
      <c r="APQ610" s="91"/>
      <c r="APR610" s="91"/>
      <c r="APS610" s="156"/>
      <c r="APT610" s="157"/>
      <c r="APU610" s="87"/>
      <c r="APV610" s="97"/>
      <c r="APW610" s="90"/>
      <c r="APX610" s="91"/>
      <c r="APY610" s="91"/>
      <c r="APZ610" s="91"/>
      <c r="AQA610" s="156"/>
      <c r="AQB610" s="157"/>
      <c r="AQC610" s="87"/>
      <c r="AQD610" s="97"/>
      <c r="AQE610" s="90"/>
      <c r="AQF610" s="91"/>
      <c r="AQG610" s="91"/>
      <c r="AQH610" s="91"/>
      <c r="AQI610" s="156"/>
      <c r="AQJ610" s="157"/>
      <c r="AQK610" s="87"/>
      <c r="AQL610" s="97"/>
      <c r="AQM610" s="90"/>
      <c r="AQN610" s="91"/>
      <c r="AQO610" s="91"/>
      <c r="AQP610" s="91"/>
      <c r="AQQ610" s="156"/>
      <c r="AQR610" s="157"/>
      <c r="AQS610" s="87"/>
      <c r="AQT610" s="97"/>
      <c r="AQU610" s="90"/>
      <c r="AQV610" s="91"/>
      <c r="AQW610" s="91"/>
      <c r="AQX610" s="91"/>
      <c r="AQY610" s="156"/>
      <c r="AQZ610" s="157"/>
      <c r="ARA610" s="87"/>
      <c r="ARB610" s="97"/>
      <c r="ARC610" s="90"/>
      <c r="ARD610" s="91"/>
      <c r="ARE610" s="91"/>
      <c r="ARF610" s="91"/>
      <c r="ARG610" s="156"/>
      <c r="ARH610" s="157"/>
      <c r="ARI610" s="87"/>
      <c r="ARJ610" s="97"/>
      <c r="ARK610" s="90"/>
      <c r="ARL610" s="91"/>
      <c r="ARM610" s="91"/>
      <c r="ARN610" s="91"/>
      <c r="ARO610" s="156"/>
      <c r="ARP610" s="157"/>
      <c r="ARQ610" s="87"/>
      <c r="ARR610" s="97"/>
      <c r="ARS610" s="90"/>
      <c r="ART610" s="91"/>
      <c r="ARU610" s="91"/>
      <c r="ARV610" s="91"/>
      <c r="ARW610" s="156"/>
      <c r="ARX610" s="157"/>
      <c r="ARY610" s="87"/>
      <c r="ARZ610" s="97"/>
      <c r="ASA610" s="90"/>
      <c r="ASB610" s="91"/>
      <c r="ASC610" s="91"/>
      <c r="ASD610" s="91"/>
      <c r="ASE610" s="156"/>
      <c r="ASF610" s="157"/>
      <c r="ASG610" s="87"/>
      <c r="ASH610" s="97"/>
      <c r="ASI610" s="90"/>
      <c r="ASJ610" s="91"/>
      <c r="ASK610" s="91"/>
      <c r="ASL610" s="91"/>
      <c r="ASM610" s="156"/>
      <c r="ASN610" s="157"/>
      <c r="ASO610" s="87"/>
      <c r="ASP610" s="97"/>
      <c r="ASQ610" s="90"/>
      <c r="ASR610" s="91"/>
      <c r="ASS610" s="91"/>
      <c r="AST610" s="91"/>
      <c r="ASU610" s="156"/>
      <c r="ASV610" s="157"/>
      <c r="ASW610" s="87"/>
      <c r="ASX610" s="97"/>
      <c r="ASY610" s="90"/>
      <c r="ASZ610" s="91"/>
      <c r="ATA610" s="91"/>
      <c r="ATB610" s="91"/>
      <c r="ATC610" s="156"/>
      <c r="ATD610" s="157"/>
      <c r="ATE610" s="87"/>
      <c r="ATF610" s="97"/>
      <c r="ATG610" s="90"/>
      <c r="ATH610" s="91"/>
      <c r="ATI610" s="91"/>
      <c r="ATJ610" s="91"/>
      <c r="ATK610" s="156"/>
      <c r="ATL610" s="157"/>
      <c r="ATM610" s="87"/>
      <c r="ATN610" s="97"/>
      <c r="ATO610" s="90"/>
      <c r="ATP610" s="91"/>
      <c r="ATQ610" s="91"/>
      <c r="ATR610" s="91"/>
      <c r="ATS610" s="156"/>
      <c r="ATT610" s="157"/>
      <c r="ATU610" s="87"/>
      <c r="ATV610" s="97"/>
      <c r="ATW610" s="90"/>
      <c r="ATX610" s="91"/>
      <c r="ATY610" s="91"/>
      <c r="ATZ610" s="91"/>
      <c r="AUA610" s="156"/>
      <c r="AUB610" s="157"/>
      <c r="AUC610" s="87"/>
      <c r="AUD610" s="97"/>
      <c r="AUE610" s="90"/>
      <c r="AUF610" s="91"/>
      <c r="AUG610" s="91"/>
      <c r="AUH610" s="91"/>
      <c r="AUI610" s="156"/>
      <c r="AUJ610" s="157"/>
      <c r="AUK610" s="87"/>
      <c r="AUL610" s="97"/>
      <c r="AUM610" s="90"/>
      <c r="AUN610" s="91"/>
      <c r="AUO610" s="91"/>
      <c r="AUP610" s="91"/>
      <c r="AUQ610" s="156"/>
      <c r="AUR610" s="157"/>
      <c r="AUS610" s="87"/>
      <c r="AUT610" s="97"/>
      <c r="AUU610" s="90"/>
      <c r="AUV610" s="91"/>
      <c r="AUW610" s="91"/>
      <c r="AUX610" s="91"/>
      <c r="AUY610" s="156"/>
      <c r="AUZ610" s="157"/>
      <c r="AVA610" s="87"/>
      <c r="AVB610" s="97"/>
      <c r="AVC610" s="90"/>
      <c r="AVD610" s="91"/>
      <c r="AVE610" s="91"/>
      <c r="AVF610" s="91"/>
      <c r="AVG610" s="156"/>
      <c r="AVH610" s="157"/>
      <c r="AVI610" s="87"/>
      <c r="AVJ610" s="97"/>
      <c r="AVK610" s="90"/>
      <c r="AVL610" s="91"/>
      <c r="AVM610" s="91"/>
      <c r="AVN610" s="91"/>
      <c r="AVO610" s="156"/>
      <c r="AVP610" s="157"/>
      <c r="AVQ610" s="87"/>
      <c r="AVR610" s="97"/>
      <c r="AVS610" s="90"/>
      <c r="AVT610" s="91"/>
      <c r="AVU610" s="91"/>
      <c r="AVV610" s="91"/>
      <c r="AVW610" s="156"/>
      <c r="AVX610" s="157"/>
      <c r="AVY610" s="87"/>
      <c r="AVZ610" s="97"/>
      <c r="AWA610" s="90"/>
      <c r="AWB610" s="91"/>
      <c r="AWC610" s="91"/>
      <c r="AWD610" s="91"/>
      <c r="AWE610" s="156"/>
      <c r="AWF610" s="157"/>
      <c r="AWG610" s="87"/>
      <c r="AWH610" s="97"/>
      <c r="AWI610" s="90"/>
      <c r="AWJ610" s="91"/>
      <c r="AWK610" s="91"/>
      <c r="AWL610" s="91"/>
      <c r="AWM610" s="156"/>
      <c r="AWN610" s="157"/>
      <c r="AWO610" s="87"/>
      <c r="AWP610" s="97"/>
      <c r="AWQ610" s="90"/>
      <c r="AWR610" s="91"/>
      <c r="AWS610" s="91"/>
      <c r="AWT610" s="91"/>
      <c r="AWU610" s="156"/>
      <c r="AWV610" s="157"/>
      <c r="AWW610" s="87"/>
      <c r="AWX610" s="97"/>
      <c r="AWY610" s="90"/>
      <c r="AWZ610" s="91"/>
      <c r="AXA610" s="91"/>
      <c r="AXB610" s="91"/>
      <c r="AXC610" s="156"/>
      <c r="AXD610" s="157"/>
      <c r="AXE610" s="87"/>
      <c r="AXF610" s="97"/>
      <c r="AXG610" s="90"/>
      <c r="AXH610" s="91"/>
      <c r="AXI610" s="91"/>
      <c r="AXJ610" s="91"/>
      <c r="AXK610" s="156"/>
      <c r="AXL610" s="157"/>
      <c r="AXM610" s="87"/>
      <c r="AXN610" s="97"/>
      <c r="AXO610" s="90"/>
      <c r="AXP610" s="91"/>
      <c r="AXQ610" s="91"/>
      <c r="AXR610" s="91"/>
      <c r="AXS610" s="156"/>
      <c r="AXT610" s="157"/>
      <c r="AXU610" s="87"/>
      <c r="AXV610" s="97"/>
      <c r="AXW610" s="90"/>
      <c r="AXX610" s="91"/>
      <c r="AXY610" s="91"/>
      <c r="AXZ610" s="91"/>
      <c r="AYA610" s="156"/>
      <c r="AYB610" s="157"/>
      <c r="AYC610" s="87"/>
      <c r="AYD610" s="97"/>
      <c r="AYE610" s="90"/>
      <c r="AYF610" s="91"/>
      <c r="AYG610" s="91"/>
      <c r="AYH610" s="91"/>
      <c r="AYI610" s="156"/>
      <c r="AYJ610" s="157"/>
      <c r="AYK610" s="87"/>
      <c r="AYL610" s="97"/>
      <c r="AYM610" s="90"/>
      <c r="AYN610" s="91"/>
      <c r="AYO610" s="91"/>
      <c r="AYP610" s="91"/>
      <c r="AYQ610" s="156"/>
      <c r="AYR610" s="157"/>
      <c r="AYS610" s="87"/>
      <c r="AYT610" s="97"/>
      <c r="AYU610" s="90"/>
      <c r="AYV610" s="91"/>
      <c r="AYW610" s="91"/>
      <c r="AYX610" s="91"/>
      <c r="AYY610" s="156"/>
      <c r="AYZ610" s="157"/>
      <c r="AZA610" s="87"/>
      <c r="AZB610" s="97"/>
      <c r="AZC610" s="90"/>
      <c r="AZD610" s="91"/>
      <c r="AZE610" s="91"/>
      <c r="AZF610" s="91"/>
      <c r="AZG610" s="156"/>
      <c r="AZH610" s="157"/>
      <c r="AZI610" s="87"/>
      <c r="AZJ610" s="97"/>
      <c r="AZK610" s="90"/>
      <c r="AZL610" s="91"/>
      <c r="AZM610" s="91"/>
      <c r="AZN610" s="91"/>
      <c r="AZO610" s="156"/>
      <c r="AZP610" s="157"/>
      <c r="AZQ610" s="87"/>
      <c r="AZR610" s="97"/>
      <c r="AZS610" s="90"/>
      <c r="AZT610" s="91"/>
      <c r="AZU610" s="91"/>
      <c r="AZV610" s="91"/>
      <c r="AZW610" s="156"/>
      <c r="AZX610" s="157"/>
      <c r="AZY610" s="87"/>
      <c r="AZZ610" s="97"/>
      <c r="BAA610" s="90"/>
      <c r="BAB610" s="91"/>
      <c r="BAC610" s="91"/>
      <c r="BAD610" s="91"/>
      <c r="BAE610" s="156"/>
      <c r="BAF610" s="157"/>
      <c r="BAG610" s="87"/>
      <c r="BAH610" s="97"/>
      <c r="BAI610" s="90"/>
      <c r="BAJ610" s="91"/>
      <c r="BAK610" s="91"/>
      <c r="BAL610" s="91"/>
      <c r="BAM610" s="156"/>
      <c r="BAN610" s="157"/>
      <c r="BAO610" s="87"/>
      <c r="BAP610" s="97"/>
      <c r="BAQ610" s="90"/>
      <c r="BAR610" s="91"/>
      <c r="BAS610" s="91"/>
      <c r="BAT610" s="91"/>
      <c r="BAU610" s="156"/>
      <c r="BAV610" s="157"/>
      <c r="BAW610" s="87"/>
      <c r="BAX610" s="97"/>
      <c r="BAY610" s="90"/>
      <c r="BAZ610" s="91"/>
      <c r="BBA610" s="91"/>
      <c r="BBB610" s="91"/>
      <c r="BBC610" s="156"/>
      <c r="BBD610" s="157"/>
      <c r="BBE610" s="87"/>
      <c r="BBF610" s="97"/>
      <c r="BBG610" s="90"/>
      <c r="BBH610" s="91"/>
      <c r="BBI610" s="91"/>
      <c r="BBJ610" s="91"/>
      <c r="BBK610" s="156"/>
      <c r="BBL610" s="157"/>
      <c r="BBM610" s="87"/>
      <c r="BBN610" s="97"/>
      <c r="BBO610" s="90"/>
      <c r="BBP610" s="91"/>
      <c r="BBQ610" s="91"/>
      <c r="BBR610" s="91"/>
      <c r="BBS610" s="156"/>
      <c r="BBT610" s="157"/>
      <c r="BBU610" s="87"/>
      <c r="BBV610" s="97"/>
      <c r="BBW610" s="90"/>
      <c r="BBX610" s="91"/>
      <c r="BBY610" s="91"/>
      <c r="BBZ610" s="91"/>
      <c r="BCA610" s="156"/>
      <c r="BCB610" s="157"/>
      <c r="BCC610" s="87"/>
      <c r="BCD610" s="97"/>
      <c r="BCE610" s="90"/>
      <c r="BCF610" s="91"/>
      <c r="BCG610" s="91"/>
      <c r="BCH610" s="91"/>
      <c r="BCI610" s="156"/>
      <c r="BCJ610" s="157"/>
      <c r="BCK610" s="87"/>
      <c r="BCL610" s="97"/>
      <c r="BCM610" s="90"/>
      <c r="BCN610" s="91"/>
      <c r="BCO610" s="91"/>
      <c r="BCP610" s="91"/>
      <c r="BCQ610" s="156"/>
      <c r="BCR610" s="157"/>
      <c r="BCS610" s="87"/>
      <c r="BCT610" s="97"/>
      <c r="BCU610" s="90"/>
      <c r="BCV610" s="91"/>
      <c r="BCW610" s="91"/>
      <c r="BCX610" s="91"/>
      <c r="BCY610" s="156"/>
      <c r="BCZ610" s="157"/>
      <c r="BDA610" s="87"/>
      <c r="BDB610" s="97"/>
      <c r="BDC610" s="90"/>
      <c r="BDD610" s="91"/>
      <c r="BDE610" s="91"/>
      <c r="BDF610" s="91"/>
      <c r="BDG610" s="156"/>
      <c r="BDH610" s="157"/>
      <c r="BDI610" s="87"/>
      <c r="BDJ610" s="97"/>
      <c r="BDK610" s="90"/>
      <c r="BDL610" s="91"/>
      <c r="BDM610" s="91"/>
      <c r="BDN610" s="91"/>
      <c r="BDO610" s="156"/>
      <c r="BDP610" s="157"/>
      <c r="BDQ610" s="87"/>
      <c r="BDR610" s="97"/>
      <c r="BDS610" s="90"/>
      <c r="BDT610" s="91"/>
      <c r="BDU610" s="91"/>
      <c r="BDV610" s="91"/>
      <c r="BDW610" s="156"/>
      <c r="BDX610" s="157"/>
      <c r="BDY610" s="87"/>
      <c r="BDZ610" s="97"/>
      <c r="BEA610" s="90"/>
      <c r="BEB610" s="91"/>
      <c r="BEC610" s="91"/>
      <c r="BED610" s="91"/>
      <c r="BEE610" s="156"/>
      <c r="BEF610" s="157"/>
      <c r="BEG610" s="87"/>
      <c r="BEH610" s="97"/>
      <c r="BEI610" s="90"/>
      <c r="BEJ610" s="91"/>
      <c r="BEK610" s="91"/>
      <c r="BEL610" s="91"/>
      <c r="BEM610" s="156"/>
      <c r="BEN610" s="157"/>
      <c r="BEO610" s="87"/>
      <c r="BEP610" s="97"/>
      <c r="BEQ610" s="90"/>
      <c r="BER610" s="91"/>
      <c r="BES610" s="91"/>
      <c r="BET610" s="91"/>
      <c r="BEU610" s="156"/>
      <c r="BEV610" s="157"/>
      <c r="BEW610" s="87"/>
      <c r="BEX610" s="97"/>
      <c r="BEY610" s="90"/>
      <c r="BEZ610" s="91"/>
      <c r="BFA610" s="91"/>
      <c r="BFB610" s="91"/>
      <c r="BFC610" s="156"/>
      <c r="BFD610" s="157"/>
      <c r="BFE610" s="87"/>
      <c r="BFF610" s="97"/>
      <c r="BFG610" s="90"/>
      <c r="BFH610" s="91"/>
      <c r="BFI610" s="91"/>
      <c r="BFJ610" s="91"/>
      <c r="BFK610" s="156"/>
      <c r="BFL610" s="157"/>
      <c r="BFM610" s="87"/>
      <c r="BFN610" s="97"/>
      <c r="BFO610" s="90"/>
      <c r="BFP610" s="91"/>
      <c r="BFQ610" s="91"/>
      <c r="BFR610" s="91"/>
      <c r="BFS610" s="156"/>
      <c r="BFT610" s="157"/>
      <c r="BFU610" s="87"/>
      <c r="BFV610" s="97"/>
      <c r="BFW610" s="90"/>
      <c r="BFX610" s="91"/>
      <c r="BFY610" s="91"/>
      <c r="BFZ610" s="91"/>
      <c r="BGA610" s="156"/>
      <c r="BGB610" s="157"/>
      <c r="BGC610" s="87"/>
      <c r="BGD610" s="97"/>
      <c r="BGE610" s="90"/>
      <c r="BGF610" s="91"/>
      <c r="BGG610" s="91"/>
      <c r="BGH610" s="91"/>
      <c r="BGI610" s="156"/>
      <c r="BGJ610" s="157"/>
      <c r="BGK610" s="87"/>
      <c r="BGL610" s="97"/>
      <c r="BGM610" s="90"/>
      <c r="BGN610" s="91"/>
      <c r="BGO610" s="91"/>
      <c r="BGP610" s="91"/>
      <c r="BGQ610" s="156"/>
      <c r="BGR610" s="157"/>
      <c r="BGS610" s="87"/>
      <c r="BGT610" s="97"/>
      <c r="BGU610" s="90"/>
      <c r="BGV610" s="91"/>
      <c r="BGW610" s="91"/>
      <c r="BGX610" s="91"/>
      <c r="BGY610" s="156"/>
      <c r="BGZ610" s="157"/>
      <c r="BHA610" s="87"/>
      <c r="BHB610" s="97"/>
      <c r="BHC610" s="90"/>
      <c r="BHD610" s="91"/>
      <c r="BHE610" s="91"/>
      <c r="BHF610" s="91"/>
      <c r="BHG610" s="156"/>
      <c r="BHH610" s="157"/>
      <c r="BHI610" s="87"/>
      <c r="BHJ610" s="97"/>
      <c r="BHK610" s="90"/>
      <c r="BHL610" s="91"/>
      <c r="BHM610" s="91"/>
      <c r="BHN610" s="91"/>
      <c r="BHO610" s="156"/>
      <c r="BHP610" s="157"/>
      <c r="BHQ610" s="87"/>
      <c r="BHR610" s="97"/>
      <c r="BHS610" s="90"/>
      <c r="BHT610" s="91"/>
      <c r="BHU610" s="91"/>
      <c r="BHV610" s="91"/>
      <c r="BHW610" s="156"/>
      <c r="BHX610" s="157"/>
      <c r="BHY610" s="87"/>
      <c r="BHZ610" s="97"/>
      <c r="BIA610" s="90"/>
      <c r="BIB610" s="91"/>
      <c r="BIC610" s="91"/>
      <c r="BID610" s="91"/>
      <c r="BIE610" s="156"/>
      <c r="BIF610" s="157"/>
      <c r="BIG610" s="87"/>
      <c r="BIH610" s="97"/>
      <c r="BII610" s="90"/>
      <c r="BIJ610" s="91"/>
      <c r="BIK610" s="91"/>
      <c r="BIL610" s="91"/>
      <c r="BIM610" s="156"/>
      <c r="BIN610" s="157"/>
      <c r="BIO610" s="87"/>
      <c r="BIP610" s="97"/>
      <c r="BIQ610" s="90"/>
      <c r="BIR610" s="91"/>
      <c r="BIS610" s="91"/>
      <c r="BIT610" s="91"/>
      <c r="BIU610" s="156"/>
      <c r="BIV610" s="157"/>
      <c r="BIW610" s="87"/>
      <c r="BIX610" s="97"/>
      <c r="BIY610" s="90"/>
      <c r="BIZ610" s="91"/>
      <c r="BJA610" s="91"/>
      <c r="BJB610" s="91"/>
      <c r="BJC610" s="156"/>
      <c r="BJD610" s="157"/>
      <c r="BJE610" s="87"/>
      <c r="BJF610" s="97"/>
      <c r="BJG610" s="90"/>
      <c r="BJH610" s="91"/>
      <c r="BJI610" s="91"/>
      <c r="BJJ610" s="91"/>
      <c r="BJK610" s="156"/>
      <c r="BJL610" s="157"/>
      <c r="BJM610" s="87"/>
      <c r="BJN610" s="97"/>
      <c r="BJO610" s="90"/>
      <c r="BJP610" s="91"/>
      <c r="BJQ610" s="91"/>
      <c r="BJR610" s="91"/>
      <c r="BJS610" s="156"/>
      <c r="BJT610" s="157"/>
      <c r="BJU610" s="87"/>
      <c r="BJV610" s="97"/>
      <c r="BJW610" s="90"/>
      <c r="BJX610" s="91"/>
      <c r="BJY610" s="91"/>
      <c r="BJZ610" s="91"/>
      <c r="BKA610" s="156"/>
      <c r="BKB610" s="157"/>
      <c r="BKC610" s="87"/>
      <c r="BKD610" s="97"/>
      <c r="BKE610" s="90"/>
      <c r="BKF610" s="91"/>
      <c r="BKG610" s="91"/>
      <c r="BKH610" s="91"/>
      <c r="BKI610" s="156"/>
      <c r="BKJ610" s="157"/>
      <c r="BKK610" s="87"/>
      <c r="BKL610" s="97"/>
      <c r="BKM610" s="90"/>
      <c r="BKN610" s="91"/>
      <c r="BKO610" s="91"/>
      <c r="BKP610" s="91"/>
      <c r="BKQ610" s="156"/>
      <c r="BKR610" s="157"/>
      <c r="BKS610" s="87"/>
      <c r="BKT610" s="97"/>
      <c r="BKU610" s="90"/>
      <c r="BKV610" s="91"/>
      <c r="BKW610" s="91"/>
      <c r="BKX610" s="91"/>
      <c r="BKY610" s="156"/>
      <c r="BKZ610" s="157"/>
      <c r="BLA610" s="87"/>
      <c r="BLB610" s="97"/>
      <c r="BLC610" s="90"/>
      <c r="BLD610" s="91"/>
      <c r="BLE610" s="91"/>
      <c r="BLF610" s="91"/>
      <c r="BLG610" s="156"/>
      <c r="BLH610" s="157"/>
      <c r="BLI610" s="87"/>
      <c r="BLJ610" s="97"/>
      <c r="BLK610" s="90"/>
      <c r="BLL610" s="91"/>
      <c r="BLM610" s="91"/>
      <c r="BLN610" s="91"/>
      <c r="BLO610" s="156"/>
      <c r="BLP610" s="157"/>
      <c r="BLQ610" s="87"/>
      <c r="BLR610" s="97"/>
      <c r="BLS610" s="90"/>
      <c r="BLT610" s="91"/>
      <c r="BLU610" s="91"/>
      <c r="BLV610" s="91"/>
      <c r="BLW610" s="156"/>
      <c r="BLX610" s="157"/>
      <c r="BLY610" s="87"/>
      <c r="BLZ610" s="97"/>
      <c r="BMA610" s="90"/>
      <c r="BMB610" s="91"/>
      <c r="BMC610" s="91"/>
      <c r="BMD610" s="91"/>
      <c r="BME610" s="156"/>
      <c r="BMF610" s="157"/>
      <c r="BMG610" s="87"/>
      <c r="BMH610" s="97"/>
      <c r="BMI610" s="90"/>
      <c r="BMJ610" s="91"/>
      <c r="BMK610" s="91"/>
      <c r="BML610" s="91"/>
      <c r="BMM610" s="156"/>
      <c r="BMN610" s="157"/>
      <c r="BMO610" s="87"/>
      <c r="BMP610" s="97"/>
      <c r="BMQ610" s="90"/>
      <c r="BMR610" s="91"/>
      <c r="BMS610" s="91"/>
      <c r="BMT610" s="91"/>
      <c r="BMU610" s="156"/>
      <c r="BMV610" s="157"/>
      <c r="BMW610" s="87"/>
      <c r="BMX610" s="97"/>
      <c r="BMY610" s="90"/>
      <c r="BMZ610" s="91"/>
      <c r="BNA610" s="91"/>
      <c r="BNB610" s="91"/>
      <c r="BNC610" s="156"/>
      <c r="BND610" s="157"/>
      <c r="BNE610" s="87"/>
      <c r="BNF610" s="97"/>
      <c r="BNG610" s="90"/>
      <c r="BNH610" s="91"/>
      <c r="BNI610" s="91"/>
      <c r="BNJ610" s="91"/>
      <c r="BNK610" s="156"/>
      <c r="BNL610" s="157"/>
      <c r="BNM610" s="87"/>
      <c r="BNN610" s="97"/>
      <c r="BNO610" s="90"/>
      <c r="BNP610" s="91"/>
      <c r="BNQ610" s="91"/>
      <c r="BNR610" s="91"/>
      <c r="BNS610" s="156"/>
      <c r="BNT610" s="157"/>
      <c r="BNU610" s="87"/>
      <c r="BNV610" s="97"/>
      <c r="BNW610" s="90"/>
      <c r="BNX610" s="91"/>
      <c r="BNY610" s="91"/>
      <c r="BNZ610" s="91"/>
      <c r="BOA610" s="156"/>
      <c r="BOB610" s="157"/>
      <c r="BOC610" s="87"/>
      <c r="BOD610" s="97"/>
      <c r="BOE610" s="90"/>
      <c r="BOF610" s="91"/>
      <c r="BOG610" s="91"/>
      <c r="BOH610" s="91"/>
      <c r="BOI610" s="156"/>
      <c r="BOJ610" s="157"/>
      <c r="BOK610" s="87"/>
      <c r="BOL610" s="97"/>
      <c r="BOM610" s="90"/>
      <c r="BON610" s="91"/>
      <c r="BOO610" s="91"/>
      <c r="BOP610" s="91"/>
      <c r="BOQ610" s="156"/>
      <c r="BOR610" s="157"/>
      <c r="BOS610" s="87"/>
      <c r="BOT610" s="97"/>
      <c r="BOU610" s="90"/>
      <c r="BOV610" s="91"/>
      <c r="BOW610" s="91"/>
      <c r="BOX610" s="91"/>
      <c r="BOY610" s="156"/>
      <c r="BOZ610" s="157"/>
      <c r="BPA610" s="87"/>
      <c r="BPB610" s="97"/>
      <c r="BPC610" s="90"/>
      <c r="BPD610" s="91"/>
      <c r="BPE610" s="91"/>
      <c r="BPF610" s="91"/>
      <c r="BPG610" s="156"/>
      <c r="BPH610" s="157"/>
      <c r="BPI610" s="87"/>
      <c r="BPJ610" s="97"/>
      <c r="BPK610" s="90"/>
      <c r="BPL610" s="91"/>
      <c r="BPM610" s="91"/>
      <c r="BPN610" s="91"/>
      <c r="BPO610" s="156"/>
      <c r="BPP610" s="157"/>
      <c r="BPQ610" s="87"/>
      <c r="BPR610" s="97"/>
      <c r="BPS610" s="90"/>
      <c r="BPT610" s="91"/>
      <c r="BPU610" s="91"/>
      <c r="BPV610" s="91"/>
      <c r="BPW610" s="156"/>
      <c r="BPX610" s="157"/>
      <c r="BPY610" s="87"/>
      <c r="BPZ610" s="97"/>
      <c r="BQA610" s="90"/>
      <c r="BQB610" s="91"/>
      <c r="BQC610" s="91"/>
      <c r="BQD610" s="91"/>
      <c r="BQE610" s="156"/>
      <c r="BQF610" s="157"/>
      <c r="BQG610" s="87"/>
      <c r="BQH610" s="97"/>
      <c r="BQI610" s="90"/>
      <c r="BQJ610" s="91"/>
      <c r="BQK610" s="91"/>
      <c r="BQL610" s="91"/>
      <c r="BQM610" s="156"/>
      <c r="BQN610" s="157"/>
      <c r="BQO610" s="87"/>
      <c r="BQP610" s="97"/>
      <c r="BQQ610" s="90"/>
      <c r="BQR610" s="91"/>
      <c r="BQS610" s="91"/>
      <c r="BQT610" s="91"/>
      <c r="BQU610" s="156"/>
      <c r="BQV610" s="157"/>
      <c r="BQW610" s="87"/>
      <c r="BQX610" s="97"/>
      <c r="BQY610" s="90"/>
      <c r="BQZ610" s="91"/>
      <c r="BRA610" s="91"/>
      <c r="BRB610" s="91"/>
      <c r="BRC610" s="156"/>
      <c r="BRD610" s="157"/>
      <c r="BRE610" s="87"/>
      <c r="BRF610" s="97"/>
      <c r="BRG610" s="90"/>
      <c r="BRH610" s="91"/>
      <c r="BRI610" s="91"/>
      <c r="BRJ610" s="91"/>
      <c r="BRK610" s="156"/>
      <c r="BRL610" s="157"/>
      <c r="BRM610" s="87"/>
      <c r="BRN610" s="97"/>
      <c r="BRO610" s="90"/>
      <c r="BRP610" s="91"/>
      <c r="BRQ610" s="91"/>
      <c r="BRR610" s="91"/>
      <c r="BRS610" s="156"/>
      <c r="BRT610" s="157"/>
      <c r="BRU610" s="87"/>
      <c r="BRV610" s="97"/>
      <c r="BRW610" s="90"/>
      <c r="BRX610" s="91"/>
      <c r="BRY610" s="91"/>
      <c r="BRZ610" s="91"/>
      <c r="BSA610" s="156"/>
      <c r="BSB610" s="157"/>
      <c r="BSC610" s="87"/>
      <c r="BSD610" s="97"/>
      <c r="BSE610" s="90"/>
      <c r="BSF610" s="91"/>
      <c r="BSG610" s="91"/>
      <c r="BSH610" s="91"/>
      <c r="BSI610" s="156"/>
      <c r="BSJ610" s="157"/>
      <c r="BSK610" s="87"/>
      <c r="BSL610" s="97"/>
      <c r="BSM610" s="90"/>
      <c r="BSN610" s="91"/>
      <c r="BSO610" s="91"/>
      <c r="BSP610" s="91"/>
      <c r="BSQ610" s="156"/>
      <c r="BSR610" s="157"/>
      <c r="BSS610" s="87"/>
      <c r="BST610" s="97"/>
      <c r="BSU610" s="90"/>
      <c r="BSV610" s="91"/>
      <c r="BSW610" s="91"/>
      <c r="BSX610" s="91"/>
      <c r="BSY610" s="156"/>
      <c r="BSZ610" s="157"/>
      <c r="BTA610" s="87"/>
      <c r="BTB610" s="97"/>
      <c r="BTC610" s="90"/>
      <c r="BTD610" s="91"/>
      <c r="BTE610" s="91"/>
      <c r="BTF610" s="91"/>
      <c r="BTG610" s="156"/>
      <c r="BTH610" s="157"/>
      <c r="BTI610" s="87"/>
      <c r="BTJ610" s="97"/>
      <c r="BTK610" s="90"/>
      <c r="BTL610" s="91"/>
      <c r="BTM610" s="91"/>
      <c r="BTN610" s="91"/>
      <c r="BTO610" s="156"/>
      <c r="BTP610" s="157"/>
      <c r="BTQ610" s="87"/>
      <c r="BTR610" s="97"/>
      <c r="BTS610" s="90"/>
      <c r="BTT610" s="91"/>
      <c r="BTU610" s="91"/>
      <c r="BTV610" s="91"/>
      <c r="BTW610" s="156"/>
      <c r="BTX610" s="157"/>
      <c r="BTY610" s="87"/>
      <c r="BTZ610" s="97"/>
      <c r="BUA610" s="90"/>
      <c r="BUB610" s="91"/>
      <c r="BUC610" s="91"/>
      <c r="BUD610" s="91"/>
      <c r="BUE610" s="156"/>
      <c r="BUF610" s="157"/>
      <c r="BUG610" s="87"/>
      <c r="BUH610" s="97"/>
      <c r="BUI610" s="90"/>
      <c r="BUJ610" s="91"/>
      <c r="BUK610" s="91"/>
      <c r="BUL610" s="91"/>
      <c r="BUM610" s="156"/>
      <c r="BUN610" s="157"/>
      <c r="BUO610" s="87"/>
      <c r="BUP610" s="97"/>
      <c r="BUQ610" s="90"/>
      <c r="BUR610" s="91"/>
      <c r="BUS610" s="91"/>
      <c r="BUT610" s="91"/>
      <c r="BUU610" s="156"/>
      <c r="BUV610" s="157"/>
      <c r="BUW610" s="87"/>
      <c r="BUX610" s="97"/>
      <c r="BUY610" s="90"/>
      <c r="BUZ610" s="91"/>
      <c r="BVA610" s="91"/>
      <c r="BVB610" s="91"/>
      <c r="BVC610" s="156"/>
      <c r="BVD610" s="157"/>
      <c r="BVE610" s="87"/>
      <c r="BVF610" s="97"/>
      <c r="BVG610" s="90"/>
      <c r="BVH610" s="91"/>
      <c r="BVI610" s="91"/>
      <c r="BVJ610" s="91"/>
      <c r="BVK610" s="156"/>
      <c r="BVL610" s="157"/>
      <c r="BVM610" s="87"/>
      <c r="BVN610" s="97"/>
      <c r="BVO610" s="90"/>
      <c r="BVP610" s="91"/>
      <c r="BVQ610" s="91"/>
      <c r="BVR610" s="91"/>
      <c r="BVS610" s="156"/>
      <c r="BVT610" s="157"/>
      <c r="BVU610" s="87"/>
      <c r="BVV610" s="97"/>
      <c r="BVW610" s="90"/>
      <c r="BVX610" s="91"/>
      <c r="BVY610" s="91"/>
      <c r="BVZ610" s="91"/>
      <c r="BWA610" s="156"/>
      <c r="BWB610" s="157"/>
      <c r="BWC610" s="87"/>
      <c r="BWD610" s="97"/>
      <c r="BWE610" s="90"/>
      <c r="BWF610" s="91"/>
      <c r="BWG610" s="91"/>
      <c r="BWH610" s="91"/>
      <c r="BWI610" s="156"/>
      <c r="BWJ610" s="157"/>
      <c r="BWK610" s="87"/>
      <c r="BWL610" s="97"/>
      <c r="BWM610" s="90"/>
      <c r="BWN610" s="91"/>
      <c r="BWO610" s="91"/>
      <c r="BWP610" s="91"/>
      <c r="BWQ610" s="156"/>
      <c r="BWR610" s="157"/>
      <c r="BWS610" s="87"/>
      <c r="BWT610" s="97"/>
      <c r="BWU610" s="90"/>
      <c r="BWV610" s="91"/>
      <c r="BWW610" s="91"/>
      <c r="BWX610" s="91"/>
      <c r="BWY610" s="156"/>
      <c r="BWZ610" s="157"/>
      <c r="BXA610" s="87"/>
      <c r="BXB610" s="97"/>
      <c r="BXC610" s="90"/>
      <c r="BXD610" s="91"/>
      <c r="BXE610" s="91"/>
      <c r="BXF610" s="91"/>
      <c r="BXG610" s="156"/>
      <c r="BXH610" s="157"/>
      <c r="BXI610" s="87"/>
      <c r="BXJ610" s="97"/>
      <c r="BXK610" s="90"/>
      <c r="BXL610" s="91"/>
      <c r="BXM610" s="91"/>
      <c r="BXN610" s="91"/>
      <c r="BXO610" s="156"/>
      <c r="BXP610" s="157"/>
      <c r="BXQ610" s="87"/>
      <c r="BXR610" s="97"/>
      <c r="BXS610" s="90"/>
      <c r="BXT610" s="91"/>
      <c r="BXU610" s="91"/>
      <c r="BXV610" s="91"/>
      <c r="BXW610" s="156"/>
      <c r="BXX610" s="157"/>
      <c r="BXY610" s="87"/>
      <c r="BXZ610" s="97"/>
      <c r="BYA610" s="90"/>
      <c r="BYB610" s="91"/>
      <c r="BYC610" s="91"/>
      <c r="BYD610" s="91"/>
      <c r="BYE610" s="156"/>
      <c r="BYF610" s="157"/>
      <c r="BYG610" s="87"/>
      <c r="BYH610" s="97"/>
      <c r="BYI610" s="90"/>
      <c r="BYJ610" s="91"/>
      <c r="BYK610" s="91"/>
      <c r="BYL610" s="91"/>
      <c r="BYM610" s="156"/>
      <c r="BYN610" s="157"/>
      <c r="BYO610" s="87"/>
      <c r="BYP610" s="97"/>
      <c r="BYQ610" s="90"/>
      <c r="BYR610" s="91"/>
      <c r="BYS610" s="91"/>
      <c r="BYT610" s="91"/>
      <c r="BYU610" s="156"/>
      <c r="BYV610" s="157"/>
      <c r="BYW610" s="87"/>
      <c r="BYX610" s="97"/>
      <c r="BYY610" s="90"/>
      <c r="BYZ610" s="91"/>
      <c r="BZA610" s="91"/>
      <c r="BZB610" s="91"/>
      <c r="BZC610" s="156"/>
      <c r="BZD610" s="157"/>
      <c r="BZE610" s="87"/>
      <c r="BZF610" s="97"/>
      <c r="BZG610" s="90"/>
      <c r="BZH610" s="91"/>
      <c r="BZI610" s="91"/>
      <c r="BZJ610" s="91"/>
      <c r="BZK610" s="156"/>
      <c r="BZL610" s="157"/>
      <c r="BZM610" s="87"/>
      <c r="BZN610" s="97"/>
      <c r="BZO610" s="90"/>
      <c r="BZP610" s="91"/>
      <c r="BZQ610" s="91"/>
      <c r="BZR610" s="91"/>
      <c r="BZS610" s="156"/>
      <c r="BZT610" s="157"/>
      <c r="BZU610" s="87"/>
      <c r="BZV610" s="97"/>
      <c r="BZW610" s="90"/>
      <c r="BZX610" s="91"/>
      <c r="BZY610" s="91"/>
      <c r="BZZ610" s="91"/>
      <c r="CAA610" s="156"/>
      <c r="CAB610" s="157"/>
      <c r="CAC610" s="87"/>
      <c r="CAD610" s="97"/>
      <c r="CAE610" s="90"/>
      <c r="CAF610" s="91"/>
      <c r="CAG610" s="91"/>
      <c r="CAH610" s="91"/>
      <c r="CAI610" s="156"/>
      <c r="CAJ610" s="157"/>
      <c r="CAK610" s="87"/>
      <c r="CAL610" s="97"/>
      <c r="CAM610" s="90"/>
      <c r="CAN610" s="91"/>
      <c r="CAO610" s="91"/>
      <c r="CAP610" s="91"/>
      <c r="CAQ610" s="156"/>
      <c r="CAR610" s="157"/>
      <c r="CAS610" s="87"/>
      <c r="CAT610" s="97"/>
      <c r="CAU610" s="90"/>
      <c r="CAV610" s="91"/>
      <c r="CAW610" s="91"/>
      <c r="CAX610" s="91"/>
      <c r="CAY610" s="156"/>
      <c r="CAZ610" s="157"/>
      <c r="CBA610" s="87"/>
      <c r="CBB610" s="97"/>
      <c r="CBC610" s="90"/>
      <c r="CBD610" s="91"/>
      <c r="CBE610" s="91"/>
      <c r="CBF610" s="91"/>
      <c r="CBG610" s="156"/>
      <c r="CBH610" s="157"/>
      <c r="CBI610" s="87"/>
      <c r="CBJ610" s="97"/>
      <c r="CBK610" s="90"/>
      <c r="CBL610" s="91"/>
      <c r="CBM610" s="91"/>
      <c r="CBN610" s="91"/>
      <c r="CBO610" s="156"/>
      <c r="CBP610" s="157"/>
      <c r="CBQ610" s="87"/>
      <c r="CBR610" s="97"/>
      <c r="CBS610" s="90"/>
      <c r="CBT610" s="91"/>
      <c r="CBU610" s="91"/>
      <c r="CBV610" s="91"/>
      <c r="CBW610" s="156"/>
      <c r="CBX610" s="157"/>
      <c r="CBY610" s="87"/>
      <c r="CBZ610" s="97"/>
      <c r="CCA610" s="90"/>
      <c r="CCB610" s="91"/>
      <c r="CCC610" s="91"/>
      <c r="CCD610" s="91"/>
      <c r="CCE610" s="156"/>
      <c r="CCF610" s="157"/>
      <c r="CCG610" s="87"/>
      <c r="CCH610" s="97"/>
      <c r="CCI610" s="90"/>
      <c r="CCJ610" s="91"/>
      <c r="CCK610" s="91"/>
      <c r="CCL610" s="91"/>
      <c r="CCM610" s="156"/>
      <c r="CCN610" s="157"/>
      <c r="CCO610" s="87"/>
      <c r="CCP610" s="97"/>
      <c r="CCQ610" s="90"/>
      <c r="CCR610" s="91"/>
      <c r="CCS610" s="91"/>
      <c r="CCT610" s="91"/>
      <c r="CCU610" s="156"/>
      <c r="CCV610" s="157"/>
      <c r="CCW610" s="87"/>
      <c r="CCX610" s="97"/>
      <c r="CCY610" s="90"/>
      <c r="CCZ610" s="91"/>
      <c r="CDA610" s="91"/>
      <c r="CDB610" s="91"/>
      <c r="CDC610" s="156"/>
      <c r="CDD610" s="157"/>
      <c r="CDE610" s="87"/>
      <c r="CDF610" s="97"/>
      <c r="CDG610" s="90"/>
      <c r="CDH610" s="91"/>
      <c r="CDI610" s="91"/>
      <c r="CDJ610" s="91"/>
      <c r="CDK610" s="156"/>
      <c r="CDL610" s="157"/>
      <c r="CDM610" s="87"/>
      <c r="CDN610" s="97"/>
      <c r="CDO610" s="90"/>
      <c r="CDP610" s="91"/>
      <c r="CDQ610" s="91"/>
      <c r="CDR610" s="91"/>
      <c r="CDS610" s="156"/>
      <c r="CDT610" s="157"/>
      <c r="CDU610" s="87"/>
      <c r="CDV610" s="97"/>
      <c r="CDW610" s="90"/>
      <c r="CDX610" s="91"/>
      <c r="CDY610" s="91"/>
      <c r="CDZ610" s="91"/>
      <c r="CEA610" s="156"/>
      <c r="CEB610" s="157"/>
      <c r="CEC610" s="87"/>
      <c r="CED610" s="97"/>
      <c r="CEE610" s="90"/>
      <c r="CEF610" s="91"/>
      <c r="CEG610" s="91"/>
      <c r="CEH610" s="91"/>
      <c r="CEI610" s="156"/>
      <c r="CEJ610" s="157"/>
      <c r="CEK610" s="87"/>
      <c r="CEL610" s="97"/>
      <c r="CEM610" s="90"/>
      <c r="CEN610" s="91"/>
      <c r="CEO610" s="91"/>
      <c r="CEP610" s="91"/>
      <c r="CEQ610" s="156"/>
      <c r="CER610" s="157"/>
      <c r="CES610" s="87"/>
      <c r="CET610" s="97"/>
      <c r="CEU610" s="90"/>
      <c r="CEV610" s="91"/>
      <c r="CEW610" s="91"/>
      <c r="CEX610" s="91"/>
      <c r="CEY610" s="156"/>
      <c r="CEZ610" s="157"/>
      <c r="CFA610" s="87"/>
      <c r="CFB610" s="97"/>
      <c r="CFC610" s="90"/>
      <c r="CFD610" s="91"/>
      <c r="CFE610" s="91"/>
      <c r="CFF610" s="91"/>
      <c r="CFG610" s="156"/>
      <c r="CFH610" s="157"/>
      <c r="CFI610" s="87"/>
      <c r="CFJ610" s="97"/>
      <c r="CFK610" s="90"/>
      <c r="CFL610" s="91"/>
      <c r="CFM610" s="91"/>
      <c r="CFN610" s="91"/>
      <c r="CFO610" s="156"/>
      <c r="CFP610" s="157"/>
      <c r="CFQ610" s="87"/>
      <c r="CFR610" s="97"/>
      <c r="CFS610" s="90"/>
      <c r="CFT610" s="91"/>
      <c r="CFU610" s="91"/>
      <c r="CFV610" s="91"/>
      <c r="CFW610" s="156"/>
      <c r="CFX610" s="157"/>
      <c r="CFY610" s="87"/>
      <c r="CFZ610" s="97"/>
      <c r="CGA610" s="90"/>
      <c r="CGB610" s="91"/>
      <c r="CGC610" s="91"/>
      <c r="CGD610" s="91"/>
      <c r="CGE610" s="156"/>
      <c r="CGF610" s="157"/>
      <c r="CGG610" s="87"/>
      <c r="CGH610" s="97"/>
      <c r="CGI610" s="90"/>
      <c r="CGJ610" s="91"/>
      <c r="CGK610" s="91"/>
      <c r="CGL610" s="91"/>
      <c r="CGM610" s="156"/>
      <c r="CGN610" s="157"/>
      <c r="CGO610" s="87"/>
      <c r="CGP610" s="97"/>
      <c r="CGQ610" s="90"/>
      <c r="CGR610" s="91"/>
      <c r="CGS610" s="91"/>
      <c r="CGT610" s="91"/>
      <c r="CGU610" s="156"/>
      <c r="CGV610" s="157"/>
      <c r="CGW610" s="87"/>
      <c r="CGX610" s="97"/>
      <c r="CGY610" s="90"/>
      <c r="CGZ610" s="91"/>
      <c r="CHA610" s="91"/>
      <c r="CHB610" s="91"/>
      <c r="CHC610" s="156"/>
      <c r="CHD610" s="157"/>
      <c r="CHE610" s="87"/>
      <c r="CHF610" s="97"/>
      <c r="CHG610" s="90"/>
      <c r="CHH610" s="91"/>
      <c r="CHI610" s="91"/>
      <c r="CHJ610" s="91"/>
      <c r="CHK610" s="156"/>
      <c r="CHL610" s="157"/>
      <c r="CHM610" s="87"/>
      <c r="CHN610" s="97"/>
      <c r="CHO610" s="90"/>
      <c r="CHP610" s="91"/>
      <c r="CHQ610" s="91"/>
      <c r="CHR610" s="91"/>
      <c r="CHS610" s="156"/>
      <c r="CHT610" s="157"/>
      <c r="CHU610" s="87"/>
      <c r="CHV610" s="97"/>
      <c r="CHW610" s="90"/>
      <c r="CHX610" s="91"/>
      <c r="CHY610" s="91"/>
      <c r="CHZ610" s="91"/>
      <c r="CIA610" s="156"/>
      <c r="CIB610" s="157"/>
      <c r="CIC610" s="87"/>
      <c r="CID610" s="97"/>
      <c r="CIE610" s="90"/>
      <c r="CIF610" s="91"/>
      <c r="CIG610" s="91"/>
      <c r="CIH610" s="91"/>
      <c r="CII610" s="156"/>
      <c r="CIJ610" s="157"/>
      <c r="CIK610" s="87"/>
      <c r="CIL610" s="97"/>
      <c r="CIM610" s="90"/>
      <c r="CIN610" s="91"/>
      <c r="CIO610" s="91"/>
      <c r="CIP610" s="91"/>
      <c r="CIQ610" s="156"/>
      <c r="CIR610" s="157"/>
      <c r="CIS610" s="87"/>
      <c r="CIT610" s="97"/>
      <c r="CIU610" s="90"/>
      <c r="CIV610" s="91"/>
      <c r="CIW610" s="91"/>
      <c r="CIX610" s="91"/>
      <c r="CIY610" s="156"/>
      <c r="CIZ610" s="157"/>
      <c r="CJA610" s="87"/>
      <c r="CJB610" s="97"/>
      <c r="CJC610" s="90"/>
      <c r="CJD610" s="91"/>
      <c r="CJE610" s="91"/>
      <c r="CJF610" s="91"/>
      <c r="CJG610" s="156"/>
      <c r="CJH610" s="157"/>
      <c r="CJI610" s="87"/>
      <c r="CJJ610" s="97"/>
      <c r="CJK610" s="90"/>
      <c r="CJL610" s="91"/>
      <c r="CJM610" s="91"/>
      <c r="CJN610" s="91"/>
      <c r="CJO610" s="156"/>
      <c r="CJP610" s="157"/>
      <c r="CJQ610" s="87"/>
      <c r="CJR610" s="97"/>
      <c r="CJS610" s="90"/>
      <c r="CJT610" s="91"/>
      <c r="CJU610" s="91"/>
      <c r="CJV610" s="91"/>
      <c r="CJW610" s="156"/>
      <c r="CJX610" s="157"/>
      <c r="CJY610" s="87"/>
      <c r="CJZ610" s="97"/>
      <c r="CKA610" s="90"/>
      <c r="CKB610" s="91"/>
      <c r="CKC610" s="91"/>
      <c r="CKD610" s="91"/>
      <c r="CKE610" s="156"/>
      <c r="CKF610" s="157"/>
      <c r="CKG610" s="87"/>
      <c r="CKH610" s="97"/>
      <c r="CKI610" s="90"/>
      <c r="CKJ610" s="91"/>
      <c r="CKK610" s="91"/>
      <c r="CKL610" s="91"/>
      <c r="CKM610" s="156"/>
      <c r="CKN610" s="157"/>
      <c r="CKO610" s="87"/>
      <c r="CKP610" s="97"/>
      <c r="CKQ610" s="90"/>
      <c r="CKR610" s="91"/>
      <c r="CKS610" s="91"/>
      <c r="CKT610" s="91"/>
      <c r="CKU610" s="156"/>
      <c r="CKV610" s="157"/>
      <c r="CKW610" s="87"/>
      <c r="CKX610" s="97"/>
      <c r="CKY610" s="90"/>
      <c r="CKZ610" s="91"/>
      <c r="CLA610" s="91"/>
      <c r="CLB610" s="91"/>
      <c r="CLC610" s="156"/>
      <c r="CLD610" s="157"/>
      <c r="CLE610" s="87"/>
      <c r="CLF610" s="97"/>
      <c r="CLG610" s="90"/>
      <c r="CLH610" s="91"/>
      <c r="CLI610" s="91"/>
      <c r="CLJ610" s="91"/>
      <c r="CLK610" s="156"/>
      <c r="CLL610" s="157"/>
      <c r="CLM610" s="87"/>
      <c r="CLN610" s="97"/>
      <c r="CLO610" s="90"/>
      <c r="CLP610" s="91"/>
      <c r="CLQ610" s="91"/>
      <c r="CLR610" s="91"/>
      <c r="CLS610" s="156"/>
      <c r="CLT610" s="157"/>
      <c r="CLU610" s="87"/>
      <c r="CLV610" s="97"/>
      <c r="CLW610" s="90"/>
      <c r="CLX610" s="91"/>
      <c r="CLY610" s="91"/>
      <c r="CLZ610" s="91"/>
      <c r="CMA610" s="156"/>
      <c r="CMB610" s="157"/>
      <c r="CMC610" s="87"/>
      <c r="CMD610" s="97"/>
      <c r="CME610" s="90"/>
      <c r="CMF610" s="91"/>
      <c r="CMG610" s="91"/>
      <c r="CMH610" s="91"/>
      <c r="CMI610" s="156"/>
      <c r="CMJ610" s="157"/>
      <c r="CMK610" s="87"/>
      <c r="CML610" s="97"/>
      <c r="CMM610" s="90"/>
      <c r="CMN610" s="91"/>
      <c r="CMO610" s="91"/>
      <c r="CMP610" s="91"/>
      <c r="CMQ610" s="156"/>
      <c r="CMR610" s="157"/>
      <c r="CMS610" s="87"/>
      <c r="CMT610" s="97"/>
      <c r="CMU610" s="90"/>
      <c r="CMV610" s="91"/>
      <c r="CMW610" s="91"/>
      <c r="CMX610" s="91"/>
      <c r="CMY610" s="156"/>
      <c r="CMZ610" s="157"/>
      <c r="CNA610" s="87"/>
      <c r="CNB610" s="97"/>
      <c r="CNC610" s="90"/>
      <c r="CND610" s="91"/>
      <c r="CNE610" s="91"/>
      <c r="CNF610" s="91"/>
      <c r="CNG610" s="156"/>
      <c r="CNH610" s="157"/>
      <c r="CNI610" s="87"/>
      <c r="CNJ610" s="97"/>
      <c r="CNK610" s="90"/>
      <c r="CNL610" s="91"/>
      <c r="CNM610" s="91"/>
      <c r="CNN610" s="91"/>
      <c r="CNO610" s="156"/>
      <c r="CNP610" s="157"/>
      <c r="CNQ610" s="87"/>
      <c r="CNR610" s="97"/>
      <c r="CNS610" s="90"/>
      <c r="CNT610" s="91"/>
      <c r="CNU610" s="91"/>
      <c r="CNV610" s="91"/>
      <c r="CNW610" s="156"/>
      <c r="CNX610" s="157"/>
      <c r="CNY610" s="87"/>
      <c r="CNZ610" s="97"/>
      <c r="COA610" s="90"/>
      <c r="COB610" s="91"/>
      <c r="COC610" s="91"/>
      <c r="COD610" s="91"/>
      <c r="COE610" s="156"/>
      <c r="COF610" s="157"/>
      <c r="COG610" s="87"/>
      <c r="COH610" s="97"/>
      <c r="COI610" s="90"/>
      <c r="COJ610" s="91"/>
      <c r="COK610" s="91"/>
      <c r="COL610" s="91"/>
      <c r="COM610" s="156"/>
      <c r="CON610" s="157"/>
      <c r="COO610" s="87"/>
      <c r="COP610" s="97"/>
      <c r="COQ610" s="90"/>
      <c r="COR610" s="91"/>
      <c r="COS610" s="91"/>
      <c r="COT610" s="91"/>
      <c r="COU610" s="156"/>
      <c r="COV610" s="157"/>
      <c r="COW610" s="87"/>
      <c r="COX610" s="97"/>
      <c r="COY610" s="90"/>
      <c r="COZ610" s="91"/>
      <c r="CPA610" s="91"/>
      <c r="CPB610" s="91"/>
      <c r="CPC610" s="156"/>
      <c r="CPD610" s="157"/>
      <c r="CPE610" s="87"/>
      <c r="CPF610" s="97"/>
      <c r="CPG610" s="90"/>
      <c r="CPH610" s="91"/>
      <c r="CPI610" s="91"/>
      <c r="CPJ610" s="91"/>
      <c r="CPK610" s="156"/>
      <c r="CPL610" s="157"/>
      <c r="CPM610" s="87"/>
      <c r="CPN610" s="97"/>
      <c r="CPO610" s="90"/>
      <c r="CPP610" s="91"/>
      <c r="CPQ610" s="91"/>
      <c r="CPR610" s="91"/>
      <c r="CPS610" s="156"/>
      <c r="CPT610" s="157"/>
      <c r="CPU610" s="87"/>
      <c r="CPV610" s="97"/>
      <c r="CPW610" s="90"/>
      <c r="CPX610" s="91"/>
      <c r="CPY610" s="91"/>
      <c r="CPZ610" s="91"/>
      <c r="CQA610" s="156"/>
      <c r="CQB610" s="157"/>
      <c r="CQC610" s="87"/>
      <c r="CQD610" s="97"/>
      <c r="CQE610" s="90"/>
      <c r="CQF610" s="91"/>
      <c r="CQG610" s="91"/>
      <c r="CQH610" s="91"/>
      <c r="CQI610" s="156"/>
      <c r="CQJ610" s="157"/>
      <c r="CQK610" s="87"/>
      <c r="CQL610" s="97"/>
      <c r="CQM610" s="90"/>
      <c r="CQN610" s="91"/>
      <c r="CQO610" s="91"/>
      <c r="CQP610" s="91"/>
      <c r="CQQ610" s="156"/>
      <c r="CQR610" s="157"/>
      <c r="CQS610" s="87"/>
      <c r="CQT610" s="97"/>
      <c r="CQU610" s="90"/>
      <c r="CQV610" s="91"/>
      <c r="CQW610" s="91"/>
      <c r="CQX610" s="91"/>
      <c r="CQY610" s="156"/>
      <c r="CQZ610" s="157"/>
      <c r="CRA610" s="87"/>
      <c r="CRB610" s="97"/>
      <c r="CRC610" s="90"/>
      <c r="CRD610" s="91"/>
      <c r="CRE610" s="91"/>
      <c r="CRF610" s="91"/>
      <c r="CRG610" s="156"/>
      <c r="CRH610" s="157"/>
      <c r="CRI610" s="87"/>
      <c r="CRJ610" s="97"/>
      <c r="CRK610" s="90"/>
      <c r="CRL610" s="91"/>
      <c r="CRM610" s="91"/>
      <c r="CRN610" s="91"/>
      <c r="CRO610" s="156"/>
      <c r="CRP610" s="157"/>
      <c r="CRQ610" s="87"/>
      <c r="CRR610" s="97"/>
      <c r="CRS610" s="90"/>
      <c r="CRT610" s="91"/>
      <c r="CRU610" s="91"/>
      <c r="CRV610" s="91"/>
      <c r="CRW610" s="156"/>
      <c r="CRX610" s="157"/>
      <c r="CRY610" s="87"/>
      <c r="CRZ610" s="97"/>
      <c r="CSA610" s="90"/>
      <c r="CSB610" s="91"/>
      <c r="CSC610" s="91"/>
      <c r="CSD610" s="91"/>
      <c r="CSE610" s="156"/>
      <c r="CSF610" s="157"/>
      <c r="CSG610" s="87"/>
      <c r="CSH610" s="97"/>
      <c r="CSI610" s="90"/>
      <c r="CSJ610" s="91"/>
      <c r="CSK610" s="91"/>
      <c r="CSL610" s="91"/>
      <c r="CSM610" s="156"/>
      <c r="CSN610" s="157"/>
      <c r="CSO610" s="87"/>
      <c r="CSP610" s="97"/>
      <c r="CSQ610" s="90"/>
      <c r="CSR610" s="91"/>
      <c r="CSS610" s="91"/>
      <c r="CST610" s="91"/>
      <c r="CSU610" s="156"/>
      <c r="CSV610" s="157"/>
      <c r="CSW610" s="87"/>
      <c r="CSX610" s="97"/>
      <c r="CSY610" s="90"/>
      <c r="CSZ610" s="91"/>
      <c r="CTA610" s="91"/>
      <c r="CTB610" s="91"/>
      <c r="CTC610" s="156"/>
      <c r="CTD610" s="157"/>
      <c r="CTE610" s="87"/>
      <c r="CTF610" s="97"/>
      <c r="CTG610" s="90"/>
      <c r="CTH610" s="91"/>
      <c r="CTI610" s="91"/>
      <c r="CTJ610" s="91"/>
      <c r="CTK610" s="156"/>
      <c r="CTL610" s="157"/>
      <c r="CTM610" s="87"/>
      <c r="CTN610" s="97"/>
      <c r="CTO610" s="90"/>
      <c r="CTP610" s="91"/>
      <c r="CTQ610" s="91"/>
      <c r="CTR610" s="91"/>
      <c r="CTS610" s="156"/>
      <c r="CTT610" s="157"/>
      <c r="CTU610" s="87"/>
      <c r="CTV610" s="97"/>
      <c r="CTW610" s="90"/>
      <c r="CTX610" s="91"/>
      <c r="CTY610" s="91"/>
      <c r="CTZ610" s="91"/>
      <c r="CUA610" s="156"/>
      <c r="CUB610" s="157"/>
      <c r="CUC610" s="87"/>
      <c r="CUD610" s="97"/>
      <c r="CUE610" s="90"/>
      <c r="CUF610" s="91"/>
      <c r="CUG610" s="91"/>
      <c r="CUH610" s="91"/>
      <c r="CUI610" s="156"/>
      <c r="CUJ610" s="157"/>
      <c r="CUK610" s="87"/>
      <c r="CUL610" s="97"/>
      <c r="CUM610" s="90"/>
      <c r="CUN610" s="91"/>
      <c r="CUO610" s="91"/>
      <c r="CUP610" s="91"/>
      <c r="CUQ610" s="156"/>
      <c r="CUR610" s="157"/>
      <c r="CUS610" s="87"/>
      <c r="CUT610" s="97"/>
      <c r="CUU610" s="90"/>
      <c r="CUV610" s="91"/>
      <c r="CUW610" s="91"/>
      <c r="CUX610" s="91"/>
      <c r="CUY610" s="156"/>
      <c r="CUZ610" s="157"/>
      <c r="CVA610" s="87"/>
      <c r="CVB610" s="97"/>
      <c r="CVC610" s="90"/>
      <c r="CVD610" s="91"/>
      <c r="CVE610" s="91"/>
      <c r="CVF610" s="91"/>
      <c r="CVG610" s="156"/>
      <c r="CVH610" s="157"/>
      <c r="CVI610" s="87"/>
      <c r="CVJ610" s="97"/>
      <c r="CVK610" s="90"/>
      <c r="CVL610" s="91"/>
      <c r="CVM610" s="91"/>
      <c r="CVN610" s="91"/>
      <c r="CVO610" s="156"/>
      <c r="CVP610" s="157"/>
      <c r="CVQ610" s="87"/>
      <c r="CVR610" s="97"/>
      <c r="CVS610" s="90"/>
      <c r="CVT610" s="91"/>
      <c r="CVU610" s="91"/>
      <c r="CVV610" s="91"/>
      <c r="CVW610" s="156"/>
      <c r="CVX610" s="157"/>
      <c r="CVY610" s="87"/>
      <c r="CVZ610" s="97"/>
      <c r="CWA610" s="90"/>
      <c r="CWB610" s="91"/>
      <c r="CWC610" s="91"/>
      <c r="CWD610" s="91"/>
      <c r="CWE610" s="156"/>
      <c r="CWF610" s="157"/>
      <c r="CWG610" s="87"/>
      <c r="CWH610" s="97"/>
      <c r="CWI610" s="90"/>
      <c r="CWJ610" s="91"/>
      <c r="CWK610" s="91"/>
      <c r="CWL610" s="91"/>
      <c r="CWM610" s="156"/>
      <c r="CWN610" s="157"/>
      <c r="CWO610" s="87"/>
      <c r="CWP610" s="97"/>
      <c r="CWQ610" s="90"/>
      <c r="CWR610" s="91"/>
      <c r="CWS610" s="91"/>
      <c r="CWT610" s="91"/>
      <c r="CWU610" s="156"/>
      <c r="CWV610" s="157"/>
      <c r="CWW610" s="87"/>
      <c r="CWX610" s="97"/>
      <c r="CWY610" s="90"/>
      <c r="CWZ610" s="91"/>
      <c r="CXA610" s="91"/>
      <c r="CXB610" s="91"/>
      <c r="CXC610" s="156"/>
      <c r="CXD610" s="157"/>
      <c r="CXE610" s="87"/>
      <c r="CXF610" s="97"/>
      <c r="CXG610" s="90"/>
      <c r="CXH610" s="91"/>
      <c r="CXI610" s="91"/>
      <c r="CXJ610" s="91"/>
      <c r="CXK610" s="156"/>
      <c r="CXL610" s="157"/>
      <c r="CXM610" s="87"/>
      <c r="CXN610" s="97"/>
      <c r="CXO610" s="90"/>
      <c r="CXP610" s="91"/>
      <c r="CXQ610" s="91"/>
      <c r="CXR610" s="91"/>
      <c r="CXS610" s="156"/>
      <c r="CXT610" s="157"/>
      <c r="CXU610" s="87"/>
      <c r="CXV610" s="97"/>
      <c r="CXW610" s="90"/>
      <c r="CXX610" s="91"/>
      <c r="CXY610" s="91"/>
      <c r="CXZ610" s="91"/>
      <c r="CYA610" s="156"/>
      <c r="CYB610" s="157"/>
      <c r="CYC610" s="87"/>
      <c r="CYD610" s="97"/>
      <c r="CYE610" s="90"/>
      <c r="CYF610" s="91"/>
      <c r="CYG610" s="91"/>
      <c r="CYH610" s="91"/>
      <c r="CYI610" s="156"/>
      <c r="CYJ610" s="157"/>
      <c r="CYK610" s="87"/>
      <c r="CYL610" s="97"/>
      <c r="CYM610" s="90"/>
      <c r="CYN610" s="91"/>
      <c r="CYO610" s="91"/>
      <c r="CYP610" s="91"/>
      <c r="CYQ610" s="156"/>
      <c r="CYR610" s="157"/>
      <c r="CYS610" s="87"/>
      <c r="CYT610" s="97"/>
      <c r="CYU610" s="90"/>
      <c r="CYV610" s="91"/>
      <c r="CYW610" s="91"/>
      <c r="CYX610" s="91"/>
      <c r="CYY610" s="156"/>
      <c r="CYZ610" s="157"/>
      <c r="CZA610" s="87"/>
      <c r="CZB610" s="97"/>
      <c r="CZC610" s="90"/>
      <c r="CZD610" s="91"/>
      <c r="CZE610" s="91"/>
      <c r="CZF610" s="91"/>
      <c r="CZG610" s="156"/>
      <c r="CZH610" s="157"/>
      <c r="CZI610" s="87"/>
      <c r="CZJ610" s="97"/>
      <c r="CZK610" s="90"/>
      <c r="CZL610" s="91"/>
      <c r="CZM610" s="91"/>
      <c r="CZN610" s="91"/>
      <c r="CZO610" s="156"/>
      <c r="CZP610" s="157"/>
      <c r="CZQ610" s="87"/>
      <c r="CZR610" s="97"/>
      <c r="CZS610" s="90"/>
      <c r="CZT610" s="91"/>
      <c r="CZU610" s="91"/>
      <c r="CZV610" s="91"/>
      <c r="CZW610" s="156"/>
      <c r="CZX610" s="157"/>
      <c r="CZY610" s="87"/>
      <c r="CZZ610" s="97"/>
      <c r="DAA610" s="90"/>
      <c r="DAB610" s="91"/>
      <c r="DAC610" s="91"/>
      <c r="DAD610" s="91"/>
      <c r="DAE610" s="156"/>
      <c r="DAF610" s="157"/>
      <c r="DAG610" s="87"/>
      <c r="DAH610" s="97"/>
      <c r="DAI610" s="90"/>
      <c r="DAJ610" s="91"/>
      <c r="DAK610" s="91"/>
      <c r="DAL610" s="91"/>
      <c r="DAM610" s="156"/>
      <c r="DAN610" s="157"/>
      <c r="DAO610" s="87"/>
      <c r="DAP610" s="97"/>
      <c r="DAQ610" s="90"/>
      <c r="DAR610" s="91"/>
      <c r="DAS610" s="91"/>
      <c r="DAT610" s="91"/>
      <c r="DAU610" s="156"/>
      <c r="DAV610" s="157"/>
      <c r="DAW610" s="87"/>
      <c r="DAX610" s="97"/>
      <c r="DAY610" s="90"/>
      <c r="DAZ610" s="91"/>
      <c r="DBA610" s="91"/>
      <c r="DBB610" s="91"/>
      <c r="DBC610" s="156"/>
      <c r="DBD610" s="157"/>
      <c r="DBE610" s="87"/>
      <c r="DBF610" s="97"/>
      <c r="DBG610" s="90"/>
      <c r="DBH610" s="91"/>
      <c r="DBI610" s="91"/>
      <c r="DBJ610" s="91"/>
      <c r="DBK610" s="156"/>
      <c r="DBL610" s="157"/>
      <c r="DBM610" s="87"/>
      <c r="DBN610" s="97"/>
      <c r="DBO610" s="90"/>
      <c r="DBP610" s="91"/>
      <c r="DBQ610" s="91"/>
      <c r="DBR610" s="91"/>
      <c r="DBS610" s="156"/>
      <c r="DBT610" s="157"/>
      <c r="DBU610" s="87"/>
      <c r="DBV610" s="97"/>
      <c r="DBW610" s="90"/>
      <c r="DBX610" s="91"/>
      <c r="DBY610" s="91"/>
      <c r="DBZ610" s="91"/>
      <c r="DCA610" s="156"/>
      <c r="DCB610" s="157"/>
      <c r="DCC610" s="87"/>
      <c r="DCD610" s="97"/>
      <c r="DCE610" s="90"/>
      <c r="DCF610" s="91"/>
      <c r="DCG610" s="91"/>
      <c r="DCH610" s="91"/>
      <c r="DCI610" s="156"/>
      <c r="DCJ610" s="157"/>
      <c r="DCK610" s="87"/>
      <c r="DCL610" s="97"/>
      <c r="DCM610" s="90"/>
      <c r="DCN610" s="91"/>
      <c r="DCO610" s="91"/>
      <c r="DCP610" s="91"/>
      <c r="DCQ610" s="156"/>
      <c r="DCR610" s="157"/>
      <c r="DCS610" s="87"/>
      <c r="DCT610" s="97"/>
      <c r="DCU610" s="90"/>
      <c r="DCV610" s="91"/>
      <c r="DCW610" s="91"/>
      <c r="DCX610" s="91"/>
      <c r="DCY610" s="156"/>
      <c r="DCZ610" s="157"/>
      <c r="DDA610" s="87"/>
      <c r="DDB610" s="97"/>
      <c r="DDC610" s="90"/>
      <c r="DDD610" s="91"/>
      <c r="DDE610" s="91"/>
      <c r="DDF610" s="91"/>
      <c r="DDG610" s="156"/>
      <c r="DDH610" s="157"/>
      <c r="DDI610" s="87"/>
      <c r="DDJ610" s="97"/>
      <c r="DDK610" s="90"/>
      <c r="DDL610" s="91"/>
      <c r="DDM610" s="91"/>
      <c r="DDN610" s="91"/>
      <c r="DDO610" s="156"/>
      <c r="DDP610" s="157"/>
      <c r="DDQ610" s="87"/>
      <c r="DDR610" s="97"/>
      <c r="DDS610" s="90"/>
      <c r="DDT610" s="91"/>
      <c r="DDU610" s="91"/>
      <c r="DDV610" s="91"/>
      <c r="DDW610" s="156"/>
      <c r="DDX610" s="157"/>
      <c r="DDY610" s="87"/>
      <c r="DDZ610" s="97"/>
      <c r="DEA610" s="90"/>
      <c r="DEB610" s="91"/>
      <c r="DEC610" s="91"/>
      <c r="DED610" s="91"/>
      <c r="DEE610" s="156"/>
      <c r="DEF610" s="157"/>
      <c r="DEG610" s="87"/>
      <c r="DEH610" s="97"/>
      <c r="DEI610" s="90"/>
      <c r="DEJ610" s="91"/>
      <c r="DEK610" s="91"/>
      <c r="DEL610" s="91"/>
      <c r="DEM610" s="156"/>
      <c r="DEN610" s="157"/>
      <c r="DEO610" s="87"/>
      <c r="DEP610" s="97"/>
      <c r="DEQ610" s="90"/>
      <c r="DER610" s="91"/>
      <c r="DES610" s="91"/>
      <c r="DET610" s="91"/>
      <c r="DEU610" s="156"/>
      <c r="DEV610" s="157"/>
      <c r="DEW610" s="87"/>
      <c r="DEX610" s="97"/>
      <c r="DEY610" s="90"/>
      <c r="DEZ610" s="91"/>
      <c r="DFA610" s="91"/>
      <c r="DFB610" s="91"/>
      <c r="DFC610" s="156"/>
      <c r="DFD610" s="157"/>
      <c r="DFE610" s="87"/>
      <c r="DFF610" s="97"/>
      <c r="DFG610" s="90"/>
      <c r="DFH610" s="91"/>
      <c r="DFI610" s="91"/>
      <c r="DFJ610" s="91"/>
      <c r="DFK610" s="156"/>
      <c r="DFL610" s="157"/>
      <c r="DFM610" s="87"/>
      <c r="DFN610" s="97"/>
      <c r="DFO610" s="90"/>
      <c r="DFP610" s="91"/>
      <c r="DFQ610" s="91"/>
      <c r="DFR610" s="91"/>
      <c r="DFS610" s="156"/>
      <c r="DFT610" s="157"/>
      <c r="DFU610" s="87"/>
      <c r="DFV610" s="97"/>
      <c r="DFW610" s="90"/>
      <c r="DFX610" s="91"/>
      <c r="DFY610" s="91"/>
      <c r="DFZ610" s="91"/>
      <c r="DGA610" s="156"/>
      <c r="DGB610" s="157"/>
      <c r="DGC610" s="87"/>
      <c r="DGD610" s="97"/>
      <c r="DGE610" s="90"/>
      <c r="DGF610" s="91"/>
      <c r="DGG610" s="91"/>
      <c r="DGH610" s="91"/>
      <c r="DGI610" s="156"/>
      <c r="DGJ610" s="157"/>
      <c r="DGK610" s="87"/>
      <c r="DGL610" s="97"/>
      <c r="DGM610" s="90"/>
      <c r="DGN610" s="91"/>
      <c r="DGO610" s="91"/>
      <c r="DGP610" s="91"/>
      <c r="DGQ610" s="156"/>
      <c r="DGR610" s="157"/>
      <c r="DGS610" s="87"/>
      <c r="DGT610" s="97"/>
      <c r="DGU610" s="90"/>
      <c r="DGV610" s="91"/>
      <c r="DGW610" s="91"/>
      <c r="DGX610" s="91"/>
      <c r="DGY610" s="156"/>
      <c r="DGZ610" s="157"/>
      <c r="DHA610" s="87"/>
      <c r="DHB610" s="97"/>
      <c r="DHC610" s="90"/>
      <c r="DHD610" s="91"/>
      <c r="DHE610" s="91"/>
      <c r="DHF610" s="91"/>
      <c r="DHG610" s="156"/>
      <c r="DHH610" s="157"/>
      <c r="DHI610" s="87"/>
      <c r="DHJ610" s="97"/>
      <c r="DHK610" s="90"/>
      <c r="DHL610" s="91"/>
      <c r="DHM610" s="91"/>
      <c r="DHN610" s="91"/>
      <c r="DHO610" s="156"/>
      <c r="DHP610" s="157"/>
      <c r="DHQ610" s="87"/>
      <c r="DHR610" s="97"/>
      <c r="DHS610" s="90"/>
      <c r="DHT610" s="91"/>
      <c r="DHU610" s="91"/>
      <c r="DHV610" s="91"/>
      <c r="DHW610" s="156"/>
      <c r="DHX610" s="157"/>
      <c r="DHY610" s="87"/>
      <c r="DHZ610" s="97"/>
      <c r="DIA610" s="90"/>
      <c r="DIB610" s="91"/>
      <c r="DIC610" s="91"/>
      <c r="DID610" s="91"/>
      <c r="DIE610" s="156"/>
      <c r="DIF610" s="157"/>
      <c r="DIG610" s="87"/>
      <c r="DIH610" s="97"/>
      <c r="DII610" s="90"/>
      <c r="DIJ610" s="91"/>
      <c r="DIK610" s="91"/>
      <c r="DIL610" s="91"/>
      <c r="DIM610" s="156"/>
      <c r="DIN610" s="157"/>
      <c r="DIO610" s="87"/>
      <c r="DIP610" s="97"/>
      <c r="DIQ610" s="90"/>
      <c r="DIR610" s="91"/>
      <c r="DIS610" s="91"/>
      <c r="DIT610" s="91"/>
      <c r="DIU610" s="156"/>
      <c r="DIV610" s="157"/>
      <c r="DIW610" s="87"/>
      <c r="DIX610" s="97"/>
      <c r="DIY610" s="90"/>
      <c r="DIZ610" s="91"/>
      <c r="DJA610" s="91"/>
      <c r="DJB610" s="91"/>
      <c r="DJC610" s="156"/>
      <c r="DJD610" s="157"/>
      <c r="DJE610" s="87"/>
      <c r="DJF610" s="97"/>
      <c r="DJG610" s="90"/>
      <c r="DJH610" s="91"/>
      <c r="DJI610" s="91"/>
      <c r="DJJ610" s="91"/>
      <c r="DJK610" s="156"/>
      <c r="DJL610" s="157"/>
      <c r="DJM610" s="87"/>
      <c r="DJN610" s="97"/>
      <c r="DJO610" s="90"/>
      <c r="DJP610" s="91"/>
      <c r="DJQ610" s="91"/>
      <c r="DJR610" s="91"/>
      <c r="DJS610" s="156"/>
      <c r="DJT610" s="157"/>
      <c r="DJU610" s="87"/>
      <c r="DJV610" s="97"/>
      <c r="DJW610" s="90"/>
      <c r="DJX610" s="91"/>
      <c r="DJY610" s="91"/>
      <c r="DJZ610" s="91"/>
      <c r="DKA610" s="156"/>
      <c r="DKB610" s="157"/>
      <c r="DKC610" s="87"/>
      <c r="DKD610" s="97"/>
      <c r="DKE610" s="90"/>
      <c r="DKF610" s="91"/>
      <c r="DKG610" s="91"/>
      <c r="DKH610" s="91"/>
      <c r="DKI610" s="156"/>
      <c r="DKJ610" s="157"/>
      <c r="DKK610" s="87"/>
      <c r="DKL610" s="97"/>
      <c r="DKM610" s="90"/>
      <c r="DKN610" s="91"/>
      <c r="DKO610" s="91"/>
      <c r="DKP610" s="91"/>
      <c r="DKQ610" s="156"/>
      <c r="DKR610" s="157"/>
      <c r="DKS610" s="87"/>
      <c r="DKT610" s="97"/>
      <c r="DKU610" s="90"/>
      <c r="DKV610" s="91"/>
      <c r="DKW610" s="91"/>
      <c r="DKX610" s="91"/>
      <c r="DKY610" s="156"/>
      <c r="DKZ610" s="157"/>
      <c r="DLA610" s="87"/>
      <c r="DLB610" s="97"/>
      <c r="DLC610" s="90"/>
      <c r="DLD610" s="91"/>
      <c r="DLE610" s="91"/>
      <c r="DLF610" s="91"/>
      <c r="DLG610" s="156"/>
      <c r="DLH610" s="157"/>
      <c r="DLI610" s="87"/>
      <c r="DLJ610" s="97"/>
      <c r="DLK610" s="90"/>
      <c r="DLL610" s="91"/>
      <c r="DLM610" s="91"/>
      <c r="DLN610" s="91"/>
      <c r="DLO610" s="156"/>
      <c r="DLP610" s="157"/>
      <c r="DLQ610" s="87"/>
      <c r="DLR610" s="97"/>
      <c r="DLS610" s="90"/>
      <c r="DLT610" s="91"/>
      <c r="DLU610" s="91"/>
      <c r="DLV610" s="91"/>
      <c r="DLW610" s="156"/>
      <c r="DLX610" s="157"/>
      <c r="DLY610" s="87"/>
      <c r="DLZ610" s="97"/>
      <c r="DMA610" s="90"/>
      <c r="DMB610" s="91"/>
      <c r="DMC610" s="91"/>
      <c r="DMD610" s="91"/>
      <c r="DME610" s="156"/>
      <c r="DMF610" s="157"/>
      <c r="DMG610" s="87"/>
      <c r="DMH610" s="97"/>
      <c r="DMI610" s="90"/>
      <c r="DMJ610" s="91"/>
      <c r="DMK610" s="91"/>
      <c r="DML610" s="91"/>
      <c r="DMM610" s="156"/>
      <c r="DMN610" s="157"/>
      <c r="DMO610" s="87"/>
      <c r="DMP610" s="97"/>
      <c r="DMQ610" s="90"/>
      <c r="DMR610" s="91"/>
      <c r="DMS610" s="91"/>
      <c r="DMT610" s="91"/>
      <c r="DMU610" s="156"/>
      <c r="DMV610" s="157"/>
      <c r="DMW610" s="87"/>
      <c r="DMX610" s="97"/>
      <c r="DMY610" s="90"/>
      <c r="DMZ610" s="91"/>
      <c r="DNA610" s="91"/>
      <c r="DNB610" s="91"/>
      <c r="DNC610" s="156"/>
      <c r="DND610" s="157"/>
      <c r="DNE610" s="87"/>
      <c r="DNF610" s="97"/>
      <c r="DNG610" s="90"/>
      <c r="DNH610" s="91"/>
      <c r="DNI610" s="91"/>
      <c r="DNJ610" s="91"/>
      <c r="DNK610" s="156"/>
      <c r="DNL610" s="157"/>
      <c r="DNM610" s="87"/>
      <c r="DNN610" s="97"/>
      <c r="DNO610" s="90"/>
      <c r="DNP610" s="91"/>
      <c r="DNQ610" s="91"/>
      <c r="DNR610" s="91"/>
      <c r="DNS610" s="156"/>
      <c r="DNT610" s="157"/>
      <c r="DNU610" s="87"/>
      <c r="DNV610" s="97"/>
      <c r="DNW610" s="90"/>
      <c r="DNX610" s="91"/>
      <c r="DNY610" s="91"/>
      <c r="DNZ610" s="91"/>
      <c r="DOA610" s="156"/>
      <c r="DOB610" s="157"/>
      <c r="DOC610" s="87"/>
      <c r="DOD610" s="97"/>
      <c r="DOE610" s="90"/>
      <c r="DOF610" s="91"/>
      <c r="DOG610" s="91"/>
      <c r="DOH610" s="91"/>
      <c r="DOI610" s="156"/>
      <c r="DOJ610" s="157"/>
      <c r="DOK610" s="87"/>
      <c r="DOL610" s="97"/>
      <c r="DOM610" s="90"/>
      <c r="DON610" s="91"/>
      <c r="DOO610" s="91"/>
      <c r="DOP610" s="91"/>
      <c r="DOQ610" s="156"/>
      <c r="DOR610" s="157"/>
      <c r="DOS610" s="87"/>
      <c r="DOT610" s="97"/>
      <c r="DOU610" s="90"/>
      <c r="DOV610" s="91"/>
      <c r="DOW610" s="91"/>
      <c r="DOX610" s="91"/>
      <c r="DOY610" s="156"/>
      <c r="DOZ610" s="157"/>
      <c r="DPA610" s="87"/>
      <c r="DPB610" s="97"/>
      <c r="DPC610" s="90"/>
      <c r="DPD610" s="91"/>
      <c r="DPE610" s="91"/>
      <c r="DPF610" s="91"/>
      <c r="DPG610" s="156"/>
      <c r="DPH610" s="157"/>
      <c r="DPI610" s="87"/>
      <c r="DPJ610" s="97"/>
      <c r="DPK610" s="90"/>
      <c r="DPL610" s="91"/>
      <c r="DPM610" s="91"/>
      <c r="DPN610" s="91"/>
      <c r="DPO610" s="156"/>
      <c r="DPP610" s="157"/>
      <c r="DPQ610" s="87"/>
      <c r="DPR610" s="97"/>
      <c r="DPS610" s="90"/>
      <c r="DPT610" s="91"/>
      <c r="DPU610" s="91"/>
      <c r="DPV610" s="91"/>
      <c r="DPW610" s="156"/>
      <c r="DPX610" s="157"/>
      <c r="DPY610" s="87"/>
      <c r="DPZ610" s="97"/>
      <c r="DQA610" s="90"/>
      <c r="DQB610" s="91"/>
      <c r="DQC610" s="91"/>
      <c r="DQD610" s="91"/>
      <c r="DQE610" s="156"/>
      <c r="DQF610" s="157"/>
      <c r="DQG610" s="87"/>
      <c r="DQH610" s="97"/>
      <c r="DQI610" s="90"/>
      <c r="DQJ610" s="91"/>
      <c r="DQK610" s="91"/>
      <c r="DQL610" s="91"/>
      <c r="DQM610" s="156"/>
      <c r="DQN610" s="157"/>
      <c r="DQO610" s="87"/>
      <c r="DQP610" s="97"/>
      <c r="DQQ610" s="90"/>
      <c r="DQR610" s="91"/>
      <c r="DQS610" s="91"/>
      <c r="DQT610" s="91"/>
      <c r="DQU610" s="156"/>
      <c r="DQV610" s="157"/>
      <c r="DQW610" s="87"/>
      <c r="DQX610" s="97"/>
      <c r="DQY610" s="90"/>
      <c r="DQZ610" s="91"/>
      <c r="DRA610" s="91"/>
      <c r="DRB610" s="91"/>
      <c r="DRC610" s="156"/>
      <c r="DRD610" s="157"/>
      <c r="DRE610" s="87"/>
      <c r="DRF610" s="97"/>
      <c r="DRG610" s="90"/>
      <c r="DRH610" s="91"/>
      <c r="DRI610" s="91"/>
      <c r="DRJ610" s="91"/>
      <c r="DRK610" s="156"/>
      <c r="DRL610" s="157"/>
      <c r="DRM610" s="87"/>
      <c r="DRN610" s="97"/>
      <c r="DRO610" s="90"/>
      <c r="DRP610" s="91"/>
      <c r="DRQ610" s="91"/>
      <c r="DRR610" s="91"/>
      <c r="DRS610" s="156"/>
      <c r="DRT610" s="157"/>
      <c r="DRU610" s="87"/>
      <c r="DRV610" s="97"/>
      <c r="DRW610" s="90"/>
      <c r="DRX610" s="91"/>
      <c r="DRY610" s="91"/>
      <c r="DRZ610" s="91"/>
      <c r="DSA610" s="156"/>
      <c r="DSB610" s="157"/>
      <c r="DSC610" s="87"/>
      <c r="DSD610" s="97"/>
      <c r="DSE610" s="90"/>
      <c r="DSF610" s="91"/>
      <c r="DSG610" s="91"/>
      <c r="DSH610" s="91"/>
      <c r="DSI610" s="156"/>
      <c r="DSJ610" s="157"/>
      <c r="DSK610" s="87"/>
      <c r="DSL610" s="97"/>
      <c r="DSM610" s="90"/>
      <c r="DSN610" s="91"/>
      <c r="DSO610" s="91"/>
      <c r="DSP610" s="91"/>
      <c r="DSQ610" s="156"/>
      <c r="DSR610" s="157"/>
      <c r="DSS610" s="87"/>
      <c r="DST610" s="97"/>
      <c r="DSU610" s="90"/>
      <c r="DSV610" s="91"/>
      <c r="DSW610" s="91"/>
      <c r="DSX610" s="91"/>
      <c r="DSY610" s="156"/>
      <c r="DSZ610" s="157"/>
      <c r="DTA610" s="87"/>
      <c r="DTB610" s="97"/>
      <c r="DTC610" s="90"/>
      <c r="DTD610" s="91"/>
      <c r="DTE610" s="91"/>
      <c r="DTF610" s="91"/>
      <c r="DTG610" s="156"/>
      <c r="DTH610" s="157"/>
      <c r="DTI610" s="87"/>
      <c r="DTJ610" s="97"/>
      <c r="DTK610" s="90"/>
      <c r="DTL610" s="91"/>
      <c r="DTM610" s="91"/>
      <c r="DTN610" s="91"/>
      <c r="DTO610" s="156"/>
      <c r="DTP610" s="157"/>
      <c r="DTQ610" s="87"/>
      <c r="DTR610" s="97"/>
      <c r="DTS610" s="90"/>
      <c r="DTT610" s="91"/>
      <c r="DTU610" s="91"/>
      <c r="DTV610" s="91"/>
      <c r="DTW610" s="156"/>
      <c r="DTX610" s="157"/>
      <c r="DTY610" s="87"/>
      <c r="DTZ610" s="97"/>
      <c r="DUA610" s="90"/>
      <c r="DUB610" s="91"/>
      <c r="DUC610" s="91"/>
      <c r="DUD610" s="91"/>
      <c r="DUE610" s="156"/>
      <c r="DUF610" s="157"/>
      <c r="DUG610" s="87"/>
      <c r="DUH610" s="97"/>
      <c r="DUI610" s="90"/>
      <c r="DUJ610" s="91"/>
      <c r="DUK610" s="91"/>
      <c r="DUL610" s="91"/>
      <c r="DUM610" s="156"/>
      <c r="DUN610" s="157"/>
      <c r="DUO610" s="87"/>
      <c r="DUP610" s="97"/>
      <c r="DUQ610" s="90"/>
      <c r="DUR610" s="91"/>
      <c r="DUS610" s="91"/>
      <c r="DUT610" s="91"/>
      <c r="DUU610" s="156"/>
      <c r="DUV610" s="157"/>
      <c r="DUW610" s="87"/>
      <c r="DUX610" s="97"/>
      <c r="DUY610" s="90"/>
      <c r="DUZ610" s="91"/>
      <c r="DVA610" s="91"/>
      <c r="DVB610" s="91"/>
      <c r="DVC610" s="156"/>
      <c r="DVD610" s="157"/>
      <c r="DVE610" s="87"/>
      <c r="DVF610" s="97"/>
      <c r="DVG610" s="90"/>
      <c r="DVH610" s="91"/>
      <c r="DVI610" s="91"/>
      <c r="DVJ610" s="91"/>
      <c r="DVK610" s="156"/>
      <c r="DVL610" s="157"/>
      <c r="DVM610" s="87"/>
      <c r="DVN610" s="97"/>
      <c r="DVO610" s="90"/>
      <c r="DVP610" s="91"/>
      <c r="DVQ610" s="91"/>
      <c r="DVR610" s="91"/>
      <c r="DVS610" s="156"/>
      <c r="DVT610" s="157"/>
      <c r="DVU610" s="87"/>
      <c r="DVV610" s="97"/>
      <c r="DVW610" s="90"/>
      <c r="DVX610" s="91"/>
      <c r="DVY610" s="91"/>
      <c r="DVZ610" s="91"/>
      <c r="DWA610" s="156"/>
      <c r="DWB610" s="157"/>
      <c r="DWC610" s="87"/>
      <c r="DWD610" s="97"/>
      <c r="DWE610" s="90"/>
      <c r="DWF610" s="91"/>
      <c r="DWG610" s="91"/>
      <c r="DWH610" s="91"/>
      <c r="DWI610" s="156"/>
      <c r="DWJ610" s="157"/>
      <c r="DWK610" s="87"/>
      <c r="DWL610" s="97"/>
      <c r="DWM610" s="90"/>
      <c r="DWN610" s="91"/>
      <c r="DWO610" s="91"/>
      <c r="DWP610" s="91"/>
      <c r="DWQ610" s="156"/>
      <c r="DWR610" s="157"/>
      <c r="DWS610" s="87"/>
      <c r="DWT610" s="97"/>
      <c r="DWU610" s="90"/>
      <c r="DWV610" s="91"/>
      <c r="DWW610" s="91"/>
      <c r="DWX610" s="91"/>
      <c r="DWY610" s="156"/>
      <c r="DWZ610" s="157"/>
      <c r="DXA610" s="87"/>
      <c r="DXB610" s="97"/>
      <c r="DXC610" s="90"/>
      <c r="DXD610" s="91"/>
      <c r="DXE610" s="91"/>
      <c r="DXF610" s="91"/>
      <c r="DXG610" s="156"/>
      <c r="DXH610" s="157"/>
      <c r="DXI610" s="87"/>
      <c r="DXJ610" s="97"/>
      <c r="DXK610" s="90"/>
      <c r="DXL610" s="91"/>
      <c r="DXM610" s="91"/>
      <c r="DXN610" s="91"/>
      <c r="DXO610" s="156"/>
      <c r="DXP610" s="157"/>
      <c r="DXQ610" s="87"/>
      <c r="DXR610" s="97"/>
      <c r="DXS610" s="90"/>
      <c r="DXT610" s="91"/>
      <c r="DXU610" s="91"/>
      <c r="DXV610" s="91"/>
      <c r="DXW610" s="156"/>
      <c r="DXX610" s="157"/>
      <c r="DXY610" s="87"/>
      <c r="DXZ610" s="97"/>
      <c r="DYA610" s="90"/>
      <c r="DYB610" s="91"/>
      <c r="DYC610" s="91"/>
      <c r="DYD610" s="91"/>
      <c r="DYE610" s="156"/>
      <c r="DYF610" s="157"/>
      <c r="DYG610" s="87"/>
      <c r="DYH610" s="97"/>
      <c r="DYI610" s="90"/>
      <c r="DYJ610" s="91"/>
      <c r="DYK610" s="91"/>
      <c r="DYL610" s="91"/>
      <c r="DYM610" s="156"/>
      <c r="DYN610" s="157"/>
      <c r="DYO610" s="87"/>
      <c r="DYP610" s="97"/>
      <c r="DYQ610" s="90"/>
      <c r="DYR610" s="91"/>
      <c r="DYS610" s="91"/>
      <c r="DYT610" s="91"/>
      <c r="DYU610" s="156"/>
      <c r="DYV610" s="157"/>
      <c r="DYW610" s="87"/>
      <c r="DYX610" s="97"/>
      <c r="DYY610" s="90"/>
      <c r="DYZ610" s="91"/>
      <c r="DZA610" s="91"/>
      <c r="DZB610" s="91"/>
      <c r="DZC610" s="156"/>
      <c r="DZD610" s="157"/>
      <c r="DZE610" s="87"/>
      <c r="DZF610" s="97"/>
      <c r="DZG610" s="90"/>
      <c r="DZH610" s="91"/>
      <c r="DZI610" s="91"/>
      <c r="DZJ610" s="91"/>
      <c r="DZK610" s="156"/>
      <c r="DZL610" s="157"/>
      <c r="DZM610" s="87"/>
      <c r="DZN610" s="97"/>
      <c r="DZO610" s="90"/>
      <c r="DZP610" s="91"/>
      <c r="DZQ610" s="91"/>
      <c r="DZR610" s="91"/>
      <c r="DZS610" s="156"/>
      <c r="DZT610" s="157"/>
      <c r="DZU610" s="87"/>
      <c r="DZV610" s="97"/>
      <c r="DZW610" s="90"/>
      <c r="DZX610" s="91"/>
      <c r="DZY610" s="91"/>
      <c r="DZZ610" s="91"/>
      <c r="EAA610" s="156"/>
      <c r="EAB610" s="157"/>
      <c r="EAC610" s="87"/>
      <c r="EAD610" s="97"/>
      <c r="EAE610" s="90"/>
      <c r="EAF610" s="91"/>
      <c r="EAG610" s="91"/>
      <c r="EAH610" s="91"/>
      <c r="EAI610" s="156"/>
      <c r="EAJ610" s="157"/>
      <c r="EAK610" s="87"/>
      <c r="EAL610" s="97"/>
      <c r="EAM610" s="90"/>
      <c r="EAN610" s="91"/>
      <c r="EAO610" s="91"/>
      <c r="EAP610" s="91"/>
      <c r="EAQ610" s="156"/>
      <c r="EAR610" s="157"/>
      <c r="EAS610" s="87"/>
      <c r="EAT610" s="97"/>
      <c r="EAU610" s="90"/>
      <c r="EAV610" s="91"/>
      <c r="EAW610" s="91"/>
      <c r="EAX610" s="91"/>
      <c r="EAY610" s="156"/>
      <c r="EAZ610" s="157"/>
      <c r="EBA610" s="87"/>
      <c r="EBB610" s="97"/>
      <c r="EBC610" s="90"/>
      <c r="EBD610" s="91"/>
      <c r="EBE610" s="91"/>
      <c r="EBF610" s="91"/>
      <c r="EBG610" s="156"/>
      <c r="EBH610" s="157"/>
      <c r="EBI610" s="87"/>
      <c r="EBJ610" s="97"/>
      <c r="EBK610" s="90"/>
      <c r="EBL610" s="91"/>
      <c r="EBM610" s="91"/>
      <c r="EBN610" s="91"/>
      <c r="EBO610" s="156"/>
      <c r="EBP610" s="157"/>
      <c r="EBQ610" s="87"/>
      <c r="EBR610" s="97"/>
      <c r="EBS610" s="90"/>
      <c r="EBT610" s="91"/>
      <c r="EBU610" s="91"/>
      <c r="EBV610" s="91"/>
      <c r="EBW610" s="156"/>
      <c r="EBX610" s="157"/>
      <c r="EBY610" s="87"/>
      <c r="EBZ610" s="97"/>
      <c r="ECA610" s="90"/>
      <c r="ECB610" s="91"/>
      <c r="ECC610" s="91"/>
      <c r="ECD610" s="91"/>
      <c r="ECE610" s="156"/>
      <c r="ECF610" s="157"/>
      <c r="ECG610" s="87"/>
      <c r="ECH610" s="97"/>
      <c r="ECI610" s="90"/>
      <c r="ECJ610" s="91"/>
      <c r="ECK610" s="91"/>
      <c r="ECL610" s="91"/>
      <c r="ECM610" s="156"/>
      <c r="ECN610" s="157"/>
      <c r="ECO610" s="87"/>
      <c r="ECP610" s="97"/>
      <c r="ECQ610" s="90"/>
      <c r="ECR610" s="91"/>
      <c r="ECS610" s="91"/>
      <c r="ECT610" s="91"/>
      <c r="ECU610" s="156"/>
      <c r="ECV610" s="157"/>
      <c r="ECW610" s="87"/>
      <c r="ECX610" s="97"/>
      <c r="ECY610" s="90"/>
      <c r="ECZ610" s="91"/>
      <c r="EDA610" s="91"/>
      <c r="EDB610" s="91"/>
      <c r="EDC610" s="156"/>
      <c r="EDD610" s="157"/>
      <c r="EDE610" s="87"/>
      <c r="EDF610" s="97"/>
      <c r="EDG610" s="90"/>
      <c r="EDH610" s="91"/>
      <c r="EDI610" s="91"/>
      <c r="EDJ610" s="91"/>
      <c r="EDK610" s="156"/>
      <c r="EDL610" s="157"/>
      <c r="EDM610" s="87"/>
      <c r="EDN610" s="97"/>
      <c r="EDO610" s="90"/>
      <c r="EDP610" s="91"/>
      <c r="EDQ610" s="91"/>
      <c r="EDR610" s="91"/>
      <c r="EDS610" s="156"/>
      <c r="EDT610" s="157"/>
      <c r="EDU610" s="87"/>
      <c r="EDV610" s="97"/>
      <c r="EDW610" s="90"/>
      <c r="EDX610" s="91"/>
      <c r="EDY610" s="91"/>
      <c r="EDZ610" s="91"/>
      <c r="EEA610" s="156"/>
      <c r="EEB610" s="157"/>
      <c r="EEC610" s="87"/>
      <c r="EED610" s="97"/>
      <c r="EEE610" s="90"/>
      <c r="EEF610" s="91"/>
      <c r="EEG610" s="91"/>
      <c r="EEH610" s="91"/>
      <c r="EEI610" s="156"/>
      <c r="EEJ610" s="157"/>
      <c r="EEK610" s="87"/>
      <c r="EEL610" s="97"/>
      <c r="EEM610" s="90"/>
      <c r="EEN610" s="91"/>
      <c r="EEO610" s="91"/>
      <c r="EEP610" s="91"/>
      <c r="EEQ610" s="156"/>
      <c r="EER610" s="157"/>
      <c r="EES610" s="87"/>
      <c r="EET610" s="97"/>
      <c r="EEU610" s="90"/>
      <c r="EEV610" s="91"/>
      <c r="EEW610" s="91"/>
      <c r="EEX610" s="91"/>
      <c r="EEY610" s="156"/>
      <c r="EEZ610" s="157"/>
      <c r="EFA610" s="87"/>
      <c r="EFB610" s="97"/>
      <c r="EFC610" s="90"/>
      <c r="EFD610" s="91"/>
      <c r="EFE610" s="91"/>
      <c r="EFF610" s="91"/>
      <c r="EFG610" s="156"/>
      <c r="EFH610" s="157"/>
      <c r="EFI610" s="87"/>
      <c r="EFJ610" s="97"/>
      <c r="EFK610" s="90"/>
      <c r="EFL610" s="91"/>
      <c r="EFM610" s="91"/>
      <c r="EFN610" s="91"/>
      <c r="EFO610" s="156"/>
      <c r="EFP610" s="157"/>
      <c r="EFQ610" s="87"/>
      <c r="EFR610" s="97"/>
      <c r="EFS610" s="90"/>
      <c r="EFT610" s="91"/>
      <c r="EFU610" s="91"/>
      <c r="EFV610" s="91"/>
      <c r="EFW610" s="156"/>
      <c r="EFX610" s="157"/>
      <c r="EFY610" s="87"/>
      <c r="EFZ610" s="97"/>
      <c r="EGA610" s="90"/>
      <c r="EGB610" s="91"/>
      <c r="EGC610" s="91"/>
      <c r="EGD610" s="91"/>
      <c r="EGE610" s="156"/>
      <c r="EGF610" s="157"/>
      <c r="EGG610" s="87"/>
      <c r="EGH610" s="97"/>
      <c r="EGI610" s="90"/>
      <c r="EGJ610" s="91"/>
      <c r="EGK610" s="91"/>
      <c r="EGL610" s="91"/>
      <c r="EGM610" s="156"/>
      <c r="EGN610" s="157"/>
      <c r="EGO610" s="87"/>
      <c r="EGP610" s="97"/>
      <c r="EGQ610" s="90"/>
      <c r="EGR610" s="91"/>
      <c r="EGS610" s="91"/>
      <c r="EGT610" s="91"/>
      <c r="EGU610" s="156"/>
      <c r="EGV610" s="157"/>
      <c r="EGW610" s="87"/>
      <c r="EGX610" s="97"/>
      <c r="EGY610" s="90"/>
      <c r="EGZ610" s="91"/>
      <c r="EHA610" s="91"/>
      <c r="EHB610" s="91"/>
      <c r="EHC610" s="156"/>
      <c r="EHD610" s="157"/>
      <c r="EHE610" s="87"/>
      <c r="EHF610" s="97"/>
      <c r="EHG610" s="90"/>
      <c r="EHH610" s="91"/>
      <c r="EHI610" s="91"/>
      <c r="EHJ610" s="91"/>
      <c r="EHK610" s="156"/>
      <c r="EHL610" s="157"/>
      <c r="EHM610" s="87"/>
      <c r="EHN610" s="97"/>
      <c r="EHO610" s="90"/>
      <c r="EHP610" s="91"/>
      <c r="EHQ610" s="91"/>
      <c r="EHR610" s="91"/>
      <c r="EHS610" s="156"/>
      <c r="EHT610" s="157"/>
      <c r="EHU610" s="87"/>
      <c r="EHV610" s="97"/>
      <c r="EHW610" s="90"/>
      <c r="EHX610" s="91"/>
      <c r="EHY610" s="91"/>
      <c r="EHZ610" s="91"/>
      <c r="EIA610" s="156"/>
      <c r="EIB610" s="157"/>
      <c r="EIC610" s="87"/>
      <c r="EID610" s="97"/>
      <c r="EIE610" s="90"/>
      <c r="EIF610" s="91"/>
      <c r="EIG610" s="91"/>
      <c r="EIH610" s="91"/>
      <c r="EII610" s="156"/>
      <c r="EIJ610" s="157"/>
      <c r="EIK610" s="87"/>
      <c r="EIL610" s="97"/>
      <c r="EIM610" s="90"/>
      <c r="EIN610" s="91"/>
      <c r="EIO610" s="91"/>
      <c r="EIP610" s="91"/>
      <c r="EIQ610" s="156"/>
      <c r="EIR610" s="157"/>
      <c r="EIS610" s="87"/>
      <c r="EIT610" s="97"/>
      <c r="EIU610" s="90"/>
      <c r="EIV610" s="91"/>
      <c r="EIW610" s="91"/>
      <c r="EIX610" s="91"/>
      <c r="EIY610" s="156"/>
      <c r="EIZ610" s="157"/>
      <c r="EJA610" s="87"/>
      <c r="EJB610" s="97"/>
      <c r="EJC610" s="90"/>
      <c r="EJD610" s="91"/>
      <c r="EJE610" s="91"/>
      <c r="EJF610" s="91"/>
      <c r="EJG610" s="156"/>
      <c r="EJH610" s="157"/>
      <c r="EJI610" s="87"/>
      <c r="EJJ610" s="97"/>
      <c r="EJK610" s="90"/>
      <c r="EJL610" s="91"/>
      <c r="EJM610" s="91"/>
      <c r="EJN610" s="91"/>
      <c r="EJO610" s="156"/>
      <c r="EJP610" s="157"/>
      <c r="EJQ610" s="87"/>
      <c r="EJR610" s="97"/>
      <c r="EJS610" s="90"/>
      <c r="EJT610" s="91"/>
      <c r="EJU610" s="91"/>
      <c r="EJV610" s="91"/>
      <c r="EJW610" s="156"/>
      <c r="EJX610" s="157"/>
      <c r="EJY610" s="87"/>
      <c r="EJZ610" s="97"/>
      <c r="EKA610" s="90"/>
      <c r="EKB610" s="91"/>
      <c r="EKC610" s="91"/>
      <c r="EKD610" s="91"/>
      <c r="EKE610" s="156"/>
      <c r="EKF610" s="157"/>
      <c r="EKG610" s="87"/>
      <c r="EKH610" s="97"/>
      <c r="EKI610" s="90"/>
      <c r="EKJ610" s="91"/>
      <c r="EKK610" s="91"/>
      <c r="EKL610" s="91"/>
      <c r="EKM610" s="156"/>
      <c r="EKN610" s="157"/>
      <c r="EKO610" s="87"/>
      <c r="EKP610" s="97"/>
      <c r="EKQ610" s="90"/>
      <c r="EKR610" s="91"/>
      <c r="EKS610" s="91"/>
      <c r="EKT610" s="91"/>
      <c r="EKU610" s="156"/>
      <c r="EKV610" s="157"/>
      <c r="EKW610" s="87"/>
      <c r="EKX610" s="97"/>
      <c r="EKY610" s="90"/>
      <c r="EKZ610" s="91"/>
      <c r="ELA610" s="91"/>
      <c r="ELB610" s="91"/>
      <c r="ELC610" s="156"/>
      <c r="ELD610" s="157"/>
      <c r="ELE610" s="87"/>
      <c r="ELF610" s="97"/>
      <c r="ELG610" s="90"/>
      <c r="ELH610" s="91"/>
      <c r="ELI610" s="91"/>
      <c r="ELJ610" s="91"/>
      <c r="ELK610" s="156"/>
      <c r="ELL610" s="157"/>
      <c r="ELM610" s="87"/>
      <c r="ELN610" s="97"/>
      <c r="ELO610" s="90"/>
      <c r="ELP610" s="91"/>
      <c r="ELQ610" s="91"/>
      <c r="ELR610" s="91"/>
      <c r="ELS610" s="156"/>
      <c r="ELT610" s="157"/>
      <c r="ELU610" s="87"/>
      <c r="ELV610" s="97"/>
      <c r="ELW610" s="90"/>
      <c r="ELX610" s="91"/>
      <c r="ELY610" s="91"/>
      <c r="ELZ610" s="91"/>
      <c r="EMA610" s="156"/>
      <c r="EMB610" s="157"/>
      <c r="EMC610" s="87"/>
      <c r="EMD610" s="97"/>
      <c r="EME610" s="90"/>
      <c r="EMF610" s="91"/>
      <c r="EMG610" s="91"/>
      <c r="EMH610" s="91"/>
      <c r="EMI610" s="156"/>
      <c r="EMJ610" s="157"/>
      <c r="EMK610" s="87"/>
      <c r="EML610" s="97"/>
      <c r="EMM610" s="90"/>
      <c r="EMN610" s="91"/>
      <c r="EMO610" s="91"/>
      <c r="EMP610" s="91"/>
      <c r="EMQ610" s="156"/>
      <c r="EMR610" s="157"/>
      <c r="EMS610" s="87"/>
      <c r="EMT610" s="97"/>
      <c r="EMU610" s="90"/>
      <c r="EMV610" s="91"/>
      <c r="EMW610" s="91"/>
      <c r="EMX610" s="91"/>
      <c r="EMY610" s="156"/>
      <c r="EMZ610" s="157"/>
      <c r="ENA610" s="87"/>
      <c r="ENB610" s="97"/>
      <c r="ENC610" s="90"/>
      <c r="END610" s="91"/>
      <c r="ENE610" s="91"/>
      <c r="ENF610" s="91"/>
      <c r="ENG610" s="156"/>
      <c r="ENH610" s="157"/>
      <c r="ENI610" s="87"/>
      <c r="ENJ610" s="97"/>
      <c r="ENK610" s="90"/>
      <c r="ENL610" s="91"/>
      <c r="ENM610" s="91"/>
      <c r="ENN610" s="91"/>
      <c r="ENO610" s="156"/>
      <c r="ENP610" s="157"/>
      <c r="ENQ610" s="87"/>
      <c r="ENR610" s="97"/>
      <c r="ENS610" s="90"/>
      <c r="ENT610" s="91"/>
      <c r="ENU610" s="91"/>
      <c r="ENV610" s="91"/>
      <c r="ENW610" s="156"/>
      <c r="ENX610" s="157"/>
      <c r="ENY610" s="87"/>
      <c r="ENZ610" s="97"/>
      <c r="EOA610" s="90"/>
      <c r="EOB610" s="91"/>
      <c r="EOC610" s="91"/>
      <c r="EOD610" s="91"/>
      <c r="EOE610" s="156"/>
      <c r="EOF610" s="157"/>
      <c r="EOG610" s="87"/>
      <c r="EOH610" s="97"/>
      <c r="EOI610" s="90"/>
      <c r="EOJ610" s="91"/>
      <c r="EOK610" s="91"/>
      <c r="EOL610" s="91"/>
      <c r="EOM610" s="156"/>
      <c r="EON610" s="157"/>
      <c r="EOO610" s="87"/>
      <c r="EOP610" s="97"/>
      <c r="EOQ610" s="90"/>
      <c r="EOR610" s="91"/>
      <c r="EOS610" s="91"/>
      <c r="EOT610" s="91"/>
      <c r="EOU610" s="156"/>
      <c r="EOV610" s="157"/>
      <c r="EOW610" s="87"/>
      <c r="EOX610" s="97"/>
      <c r="EOY610" s="90"/>
      <c r="EOZ610" s="91"/>
      <c r="EPA610" s="91"/>
      <c r="EPB610" s="91"/>
      <c r="EPC610" s="156"/>
      <c r="EPD610" s="157"/>
      <c r="EPE610" s="87"/>
      <c r="EPF610" s="97"/>
      <c r="EPG610" s="90"/>
      <c r="EPH610" s="91"/>
      <c r="EPI610" s="91"/>
      <c r="EPJ610" s="91"/>
      <c r="EPK610" s="156"/>
      <c r="EPL610" s="157"/>
      <c r="EPM610" s="87"/>
      <c r="EPN610" s="97"/>
      <c r="EPO610" s="90"/>
      <c r="EPP610" s="91"/>
      <c r="EPQ610" s="91"/>
      <c r="EPR610" s="91"/>
      <c r="EPS610" s="156"/>
      <c r="EPT610" s="157"/>
      <c r="EPU610" s="87"/>
      <c r="EPV610" s="97"/>
      <c r="EPW610" s="90"/>
      <c r="EPX610" s="91"/>
      <c r="EPY610" s="91"/>
      <c r="EPZ610" s="91"/>
      <c r="EQA610" s="156"/>
      <c r="EQB610" s="157"/>
      <c r="EQC610" s="87"/>
      <c r="EQD610" s="97"/>
      <c r="EQE610" s="90"/>
      <c r="EQF610" s="91"/>
      <c r="EQG610" s="91"/>
      <c r="EQH610" s="91"/>
      <c r="EQI610" s="156"/>
      <c r="EQJ610" s="157"/>
      <c r="EQK610" s="87"/>
      <c r="EQL610" s="97"/>
      <c r="EQM610" s="90"/>
      <c r="EQN610" s="91"/>
      <c r="EQO610" s="91"/>
      <c r="EQP610" s="91"/>
      <c r="EQQ610" s="156"/>
      <c r="EQR610" s="157"/>
      <c r="EQS610" s="87"/>
      <c r="EQT610" s="97"/>
      <c r="EQU610" s="90"/>
      <c r="EQV610" s="91"/>
      <c r="EQW610" s="91"/>
      <c r="EQX610" s="91"/>
      <c r="EQY610" s="156"/>
      <c r="EQZ610" s="157"/>
      <c r="ERA610" s="87"/>
      <c r="ERB610" s="97"/>
      <c r="ERC610" s="90"/>
      <c r="ERD610" s="91"/>
      <c r="ERE610" s="91"/>
      <c r="ERF610" s="91"/>
      <c r="ERG610" s="156"/>
      <c r="ERH610" s="157"/>
      <c r="ERI610" s="87"/>
      <c r="ERJ610" s="97"/>
      <c r="ERK610" s="90"/>
      <c r="ERL610" s="91"/>
      <c r="ERM610" s="91"/>
      <c r="ERN610" s="91"/>
      <c r="ERO610" s="156"/>
      <c r="ERP610" s="157"/>
      <c r="ERQ610" s="87"/>
      <c r="ERR610" s="97"/>
      <c r="ERS610" s="90"/>
      <c r="ERT610" s="91"/>
      <c r="ERU610" s="91"/>
      <c r="ERV610" s="91"/>
      <c r="ERW610" s="156"/>
      <c r="ERX610" s="157"/>
      <c r="ERY610" s="87"/>
      <c r="ERZ610" s="97"/>
      <c r="ESA610" s="90"/>
      <c r="ESB610" s="91"/>
      <c r="ESC610" s="91"/>
      <c r="ESD610" s="91"/>
      <c r="ESE610" s="156"/>
      <c r="ESF610" s="157"/>
      <c r="ESG610" s="87"/>
      <c r="ESH610" s="97"/>
      <c r="ESI610" s="90"/>
      <c r="ESJ610" s="91"/>
      <c r="ESK610" s="91"/>
      <c r="ESL610" s="91"/>
      <c r="ESM610" s="156"/>
      <c r="ESN610" s="157"/>
      <c r="ESO610" s="87"/>
      <c r="ESP610" s="97"/>
      <c r="ESQ610" s="90"/>
      <c r="ESR610" s="91"/>
      <c r="ESS610" s="91"/>
      <c r="EST610" s="91"/>
      <c r="ESU610" s="156"/>
      <c r="ESV610" s="157"/>
      <c r="ESW610" s="87"/>
      <c r="ESX610" s="97"/>
      <c r="ESY610" s="90"/>
      <c r="ESZ610" s="91"/>
      <c r="ETA610" s="91"/>
      <c r="ETB610" s="91"/>
      <c r="ETC610" s="156"/>
      <c r="ETD610" s="157"/>
      <c r="ETE610" s="87"/>
      <c r="ETF610" s="97"/>
      <c r="ETG610" s="90"/>
      <c r="ETH610" s="91"/>
      <c r="ETI610" s="91"/>
      <c r="ETJ610" s="91"/>
      <c r="ETK610" s="156"/>
      <c r="ETL610" s="157"/>
      <c r="ETM610" s="87"/>
      <c r="ETN610" s="97"/>
      <c r="ETO610" s="90"/>
      <c r="ETP610" s="91"/>
      <c r="ETQ610" s="91"/>
      <c r="ETR610" s="91"/>
      <c r="ETS610" s="156"/>
      <c r="ETT610" s="157"/>
      <c r="ETU610" s="87"/>
      <c r="ETV610" s="97"/>
      <c r="ETW610" s="90"/>
      <c r="ETX610" s="91"/>
      <c r="ETY610" s="91"/>
      <c r="ETZ610" s="91"/>
      <c r="EUA610" s="156"/>
      <c r="EUB610" s="157"/>
      <c r="EUC610" s="87"/>
      <c r="EUD610" s="97"/>
      <c r="EUE610" s="90"/>
      <c r="EUF610" s="91"/>
      <c r="EUG610" s="91"/>
      <c r="EUH610" s="91"/>
      <c r="EUI610" s="156"/>
      <c r="EUJ610" s="157"/>
      <c r="EUK610" s="87"/>
      <c r="EUL610" s="97"/>
      <c r="EUM610" s="90"/>
      <c r="EUN610" s="91"/>
      <c r="EUO610" s="91"/>
      <c r="EUP610" s="91"/>
      <c r="EUQ610" s="156"/>
      <c r="EUR610" s="157"/>
      <c r="EUS610" s="87"/>
      <c r="EUT610" s="97"/>
      <c r="EUU610" s="90"/>
      <c r="EUV610" s="91"/>
      <c r="EUW610" s="91"/>
      <c r="EUX610" s="91"/>
      <c r="EUY610" s="156"/>
      <c r="EUZ610" s="157"/>
      <c r="EVA610" s="87"/>
      <c r="EVB610" s="97"/>
      <c r="EVC610" s="90"/>
      <c r="EVD610" s="91"/>
      <c r="EVE610" s="91"/>
      <c r="EVF610" s="91"/>
      <c r="EVG610" s="156"/>
      <c r="EVH610" s="157"/>
      <c r="EVI610" s="87"/>
      <c r="EVJ610" s="97"/>
      <c r="EVK610" s="90"/>
      <c r="EVL610" s="91"/>
      <c r="EVM610" s="91"/>
      <c r="EVN610" s="91"/>
      <c r="EVO610" s="156"/>
      <c r="EVP610" s="157"/>
      <c r="EVQ610" s="87"/>
      <c r="EVR610" s="97"/>
      <c r="EVS610" s="90"/>
      <c r="EVT610" s="91"/>
      <c r="EVU610" s="91"/>
      <c r="EVV610" s="91"/>
      <c r="EVW610" s="156"/>
      <c r="EVX610" s="157"/>
      <c r="EVY610" s="87"/>
      <c r="EVZ610" s="97"/>
      <c r="EWA610" s="90"/>
      <c r="EWB610" s="91"/>
      <c r="EWC610" s="91"/>
      <c r="EWD610" s="91"/>
      <c r="EWE610" s="156"/>
      <c r="EWF610" s="157"/>
      <c r="EWG610" s="87"/>
      <c r="EWH610" s="97"/>
      <c r="EWI610" s="90"/>
      <c r="EWJ610" s="91"/>
      <c r="EWK610" s="91"/>
      <c r="EWL610" s="91"/>
      <c r="EWM610" s="156"/>
      <c r="EWN610" s="157"/>
      <c r="EWO610" s="87"/>
      <c r="EWP610" s="97"/>
      <c r="EWQ610" s="90"/>
      <c r="EWR610" s="91"/>
      <c r="EWS610" s="91"/>
      <c r="EWT610" s="91"/>
      <c r="EWU610" s="156"/>
      <c r="EWV610" s="157"/>
      <c r="EWW610" s="87"/>
      <c r="EWX610" s="97"/>
      <c r="EWY610" s="90"/>
      <c r="EWZ610" s="91"/>
      <c r="EXA610" s="91"/>
      <c r="EXB610" s="91"/>
      <c r="EXC610" s="156"/>
      <c r="EXD610" s="157"/>
      <c r="EXE610" s="87"/>
      <c r="EXF610" s="97"/>
      <c r="EXG610" s="90"/>
      <c r="EXH610" s="91"/>
      <c r="EXI610" s="91"/>
      <c r="EXJ610" s="91"/>
      <c r="EXK610" s="156"/>
      <c r="EXL610" s="157"/>
      <c r="EXM610" s="87"/>
      <c r="EXN610" s="97"/>
      <c r="EXO610" s="90"/>
      <c r="EXP610" s="91"/>
      <c r="EXQ610" s="91"/>
      <c r="EXR610" s="91"/>
      <c r="EXS610" s="156"/>
      <c r="EXT610" s="157"/>
      <c r="EXU610" s="87"/>
      <c r="EXV610" s="97"/>
      <c r="EXW610" s="90"/>
      <c r="EXX610" s="91"/>
      <c r="EXY610" s="91"/>
      <c r="EXZ610" s="91"/>
      <c r="EYA610" s="156"/>
      <c r="EYB610" s="157"/>
      <c r="EYC610" s="87"/>
      <c r="EYD610" s="97"/>
      <c r="EYE610" s="90"/>
      <c r="EYF610" s="91"/>
      <c r="EYG610" s="91"/>
      <c r="EYH610" s="91"/>
      <c r="EYI610" s="156"/>
      <c r="EYJ610" s="157"/>
      <c r="EYK610" s="87"/>
      <c r="EYL610" s="97"/>
      <c r="EYM610" s="90"/>
      <c r="EYN610" s="91"/>
      <c r="EYO610" s="91"/>
      <c r="EYP610" s="91"/>
      <c r="EYQ610" s="156"/>
      <c r="EYR610" s="157"/>
      <c r="EYS610" s="87"/>
      <c r="EYT610" s="97"/>
      <c r="EYU610" s="90"/>
      <c r="EYV610" s="91"/>
      <c r="EYW610" s="91"/>
      <c r="EYX610" s="91"/>
      <c r="EYY610" s="156"/>
      <c r="EYZ610" s="157"/>
      <c r="EZA610" s="87"/>
      <c r="EZB610" s="97"/>
      <c r="EZC610" s="90"/>
      <c r="EZD610" s="91"/>
      <c r="EZE610" s="91"/>
      <c r="EZF610" s="91"/>
      <c r="EZG610" s="156"/>
      <c r="EZH610" s="157"/>
      <c r="EZI610" s="87"/>
      <c r="EZJ610" s="97"/>
      <c r="EZK610" s="90"/>
      <c r="EZL610" s="91"/>
      <c r="EZM610" s="91"/>
      <c r="EZN610" s="91"/>
      <c r="EZO610" s="156"/>
      <c r="EZP610" s="157"/>
      <c r="EZQ610" s="87"/>
      <c r="EZR610" s="97"/>
      <c r="EZS610" s="90"/>
      <c r="EZT610" s="91"/>
      <c r="EZU610" s="91"/>
      <c r="EZV610" s="91"/>
      <c r="EZW610" s="156"/>
      <c r="EZX610" s="157"/>
      <c r="EZY610" s="87"/>
      <c r="EZZ610" s="97"/>
      <c r="FAA610" s="90"/>
      <c r="FAB610" s="91"/>
      <c r="FAC610" s="91"/>
      <c r="FAD610" s="91"/>
      <c r="FAE610" s="156"/>
      <c r="FAF610" s="157"/>
      <c r="FAG610" s="87"/>
      <c r="FAH610" s="97"/>
      <c r="FAI610" s="90"/>
      <c r="FAJ610" s="91"/>
      <c r="FAK610" s="91"/>
      <c r="FAL610" s="91"/>
      <c r="FAM610" s="156"/>
      <c r="FAN610" s="157"/>
      <c r="FAO610" s="87"/>
      <c r="FAP610" s="97"/>
      <c r="FAQ610" s="90"/>
      <c r="FAR610" s="91"/>
      <c r="FAS610" s="91"/>
      <c r="FAT610" s="91"/>
      <c r="FAU610" s="156"/>
      <c r="FAV610" s="157"/>
      <c r="FAW610" s="87"/>
      <c r="FAX610" s="97"/>
      <c r="FAY610" s="90"/>
      <c r="FAZ610" s="91"/>
      <c r="FBA610" s="91"/>
      <c r="FBB610" s="91"/>
      <c r="FBC610" s="156"/>
      <c r="FBD610" s="157"/>
      <c r="FBE610" s="87"/>
      <c r="FBF610" s="97"/>
      <c r="FBG610" s="90"/>
      <c r="FBH610" s="91"/>
      <c r="FBI610" s="91"/>
      <c r="FBJ610" s="91"/>
      <c r="FBK610" s="156"/>
      <c r="FBL610" s="157"/>
      <c r="FBM610" s="87"/>
      <c r="FBN610" s="97"/>
      <c r="FBO610" s="90"/>
      <c r="FBP610" s="91"/>
      <c r="FBQ610" s="91"/>
      <c r="FBR610" s="91"/>
      <c r="FBS610" s="156"/>
      <c r="FBT610" s="157"/>
      <c r="FBU610" s="87"/>
      <c r="FBV610" s="97"/>
      <c r="FBW610" s="90"/>
      <c r="FBX610" s="91"/>
      <c r="FBY610" s="91"/>
      <c r="FBZ610" s="91"/>
      <c r="FCA610" s="156"/>
      <c r="FCB610" s="157"/>
      <c r="FCC610" s="87"/>
      <c r="FCD610" s="97"/>
      <c r="FCE610" s="90"/>
      <c r="FCF610" s="91"/>
      <c r="FCG610" s="91"/>
      <c r="FCH610" s="91"/>
      <c r="FCI610" s="156"/>
      <c r="FCJ610" s="157"/>
      <c r="FCK610" s="87"/>
      <c r="FCL610" s="97"/>
      <c r="FCM610" s="90"/>
      <c r="FCN610" s="91"/>
      <c r="FCO610" s="91"/>
      <c r="FCP610" s="91"/>
      <c r="FCQ610" s="156"/>
      <c r="FCR610" s="157"/>
      <c r="FCS610" s="87"/>
      <c r="FCT610" s="97"/>
      <c r="FCU610" s="90"/>
      <c r="FCV610" s="91"/>
      <c r="FCW610" s="91"/>
      <c r="FCX610" s="91"/>
      <c r="FCY610" s="156"/>
      <c r="FCZ610" s="157"/>
      <c r="FDA610" s="87"/>
      <c r="FDB610" s="97"/>
      <c r="FDC610" s="90"/>
      <c r="FDD610" s="91"/>
      <c r="FDE610" s="91"/>
      <c r="FDF610" s="91"/>
      <c r="FDG610" s="156"/>
      <c r="FDH610" s="157"/>
      <c r="FDI610" s="87"/>
      <c r="FDJ610" s="97"/>
      <c r="FDK610" s="90"/>
      <c r="FDL610" s="91"/>
      <c r="FDM610" s="91"/>
      <c r="FDN610" s="91"/>
      <c r="FDO610" s="156"/>
      <c r="FDP610" s="157"/>
      <c r="FDQ610" s="87"/>
      <c r="FDR610" s="97"/>
      <c r="FDS610" s="90"/>
      <c r="FDT610" s="91"/>
      <c r="FDU610" s="91"/>
      <c r="FDV610" s="91"/>
      <c r="FDW610" s="156"/>
      <c r="FDX610" s="157"/>
      <c r="FDY610" s="87"/>
      <c r="FDZ610" s="97"/>
      <c r="FEA610" s="90"/>
      <c r="FEB610" s="91"/>
      <c r="FEC610" s="91"/>
      <c r="FED610" s="91"/>
      <c r="FEE610" s="156"/>
      <c r="FEF610" s="157"/>
      <c r="FEG610" s="87"/>
      <c r="FEH610" s="97"/>
      <c r="FEI610" s="90"/>
      <c r="FEJ610" s="91"/>
      <c r="FEK610" s="91"/>
      <c r="FEL610" s="91"/>
      <c r="FEM610" s="156"/>
      <c r="FEN610" s="157"/>
      <c r="FEO610" s="87"/>
      <c r="FEP610" s="97"/>
      <c r="FEQ610" s="90"/>
      <c r="FER610" s="91"/>
      <c r="FES610" s="91"/>
      <c r="FET610" s="91"/>
      <c r="FEU610" s="156"/>
      <c r="FEV610" s="157"/>
      <c r="FEW610" s="87"/>
      <c r="FEX610" s="97"/>
      <c r="FEY610" s="90"/>
      <c r="FEZ610" s="91"/>
      <c r="FFA610" s="91"/>
      <c r="FFB610" s="91"/>
      <c r="FFC610" s="156"/>
      <c r="FFD610" s="157"/>
      <c r="FFE610" s="87"/>
      <c r="FFF610" s="97"/>
      <c r="FFG610" s="90"/>
      <c r="FFH610" s="91"/>
      <c r="FFI610" s="91"/>
      <c r="FFJ610" s="91"/>
      <c r="FFK610" s="156"/>
      <c r="FFL610" s="157"/>
      <c r="FFM610" s="87"/>
      <c r="FFN610" s="97"/>
      <c r="FFO610" s="90"/>
      <c r="FFP610" s="91"/>
      <c r="FFQ610" s="91"/>
      <c r="FFR610" s="91"/>
      <c r="FFS610" s="156"/>
      <c r="FFT610" s="157"/>
      <c r="FFU610" s="87"/>
      <c r="FFV610" s="97"/>
      <c r="FFW610" s="90"/>
      <c r="FFX610" s="91"/>
      <c r="FFY610" s="91"/>
      <c r="FFZ610" s="91"/>
      <c r="FGA610" s="156"/>
      <c r="FGB610" s="157"/>
      <c r="FGC610" s="87"/>
      <c r="FGD610" s="97"/>
      <c r="FGE610" s="90"/>
      <c r="FGF610" s="91"/>
      <c r="FGG610" s="91"/>
      <c r="FGH610" s="91"/>
      <c r="FGI610" s="156"/>
      <c r="FGJ610" s="157"/>
      <c r="FGK610" s="87"/>
      <c r="FGL610" s="97"/>
      <c r="FGM610" s="90"/>
      <c r="FGN610" s="91"/>
      <c r="FGO610" s="91"/>
      <c r="FGP610" s="91"/>
      <c r="FGQ610" s="156"/>
      <c r="FGR610" s="157"/>
      <c r="FGS610" s="87"/>
      <c r="FGT610" s="97"/>
      <c r="FGU610" s="90"/>
      <c r="FGV610" s="91"/>
      <c r="FGW610" s="91"/>
      <c r="FGX610" s="91"/>
      <c r="FGY610" s="156"/>
      <c r="FGZ610" s="157"/>
      <c r="FHA610" s="87"/>
      <c r="FHB610" s="97"/>
      <c r="FHC610" s="90"/>
      <c r="FHD610" s="91"/>
      <c r="FHE610" s="91"/>
      <c r="FHF610" s="91"/>
      <c r="FHG610" s="156"/>
      <c r="FHH610" s="157"/>
      <c r="FHI610" s="87"/>
      <c r="FHJ610" s="97"/>
      <c r="FHK610" s="90"/>
      <c r="FHL610" s="91"/>
      <c r="FHM610" s="91"/>
      <c r="FHN610" s="91"/>
      <c r="FHO610" s="156"/>
      <c r="FHP610" s="157"/>
      <c r="FHQ610" s="87"/>
      <c r="FHR610" s="97"/>
      <c r="FHS610" s="90"/>
      <c r="FHT610" s="91"/>
      <c r="FHU610" s="91"/>
      <c r="FHV610" s="91"/>
      <c r="FHW610" s="156"/>
      <c r="FHX610" s="157"/>
      <c r="FHY610" s="87"/>
      <c r="FHZ610" s="97"/>
      <c r="FIA610" s="90"/>
      <c r="FIB610" s="91"/>
      <c r="FIC610" s="91"/>
      <c r="FID610" s="91"/>
      <c r="FIE610" s="156"/>
      <c r="FIF610" s="157"/>
      <c r="FIG610" s="87"/>
      <c r="FIH610" s="97"/>
      <c r="FII610" s="90"/>
      <c r="FIJ610" s="91"/>
      <c r="FIK610" s="91"/>
      <c r="FIL610" s="91"/>
      <c r="FIM610" s="156"/>
      <c r="FIN610" s="157"/>
      <c r="FIO610" s="87"/>
      <c r="FIP610" s="97"/>
      <c r="FIQ610" s="90"/>
      <c r="FIR610" s="91"/>
      <c r="FIS610" s="91"/>
      <c r="FIT610" s="91"/>
      <c r="FIU610" s="156"/>
      <c r="FIV610" s="157"/>
      <c r="FIW610" s="87"/>
      <c r="FIX610" s="97"/>
      <c r="FIY610" s="90"/>
      <c r="FIZ610" s="91"/>
      <c r="FJA610" s="91"/>
      <c r="FJB610" s="91"/>
      <c r="FJC610" s="156"/>
      <c r="FJD610" s="157"/>
      <c r="FJE610" s="87"/>
      <c r="FJF610" s="97"/>
      <c r="FJG610" s="90"/>
      <c r="FJH610" s="91"/>
      <c r="FJI610" s="91"/>
      <c r="FJJ610" s="91"/>
      <c r="FJK610" s="156"/>
      <c r="FJL610" s="157"/>
      <c r="FJM610" s="87"/>
      <c r="FJN610" s="97"/>
      <c r="FJO610" s="90"/>
      <c r="FJP610" s="91"/>
      <c r="FJQ610" s="91"/>
      <c r="FJR610" s="91"/>
      <c r="FJS610" s="156"/>
      <c r="FJT610" s="157"/>
      <c r="FJU610" s="87"/>
      <c r="FJV610" s="97"/>
      <c r="FJW610" s="90"/>
      <c r="FJX610" s="91"/>
      <c r="FJY610" s="91"/>
      <c r="FJZ610" s="91"/>
      <c r="FKA610" s="156"/>
      <c r="FKB610" s="157"/>
      <c r="FKC610" s="87"/>
      <c r="FKD610" s="97"/>
      <c r="FKE610" s="90"/>
      <c r="FKF610" s="91"/>
      <c r="FKG610" s="91"/>
      <c r="FKH610" s="91"/>
      <c r="FKI610" s="156"/>
      <c r="FKJ610" s="157"/>
      <c r="FKK610" s="87"/>
      <c r="FKL610" s="97"/>
      <c r="FKM610" s="90"/>
      <c r="FKN610" s="91"/>
      <c r="FKO610" s="91"/>
      <c r="FKP610" s="91"/>
      <c r="FKQ610" s="156"/>
      <c r="FKR610" s="157"/>
      <c r="FKS610" s="87"/>
      <c r="FKT610" s="97"/>
      <c r="FKU610" s="90"/>
      <c r="FKV610" s="91"/>
      <c r="FKW610" s="91"/>
      <c r="FKX610" s="91"/>
      <c r="FKY610" s="156"/>
      <c r="FKZ610" s="157"/>
      <c r="FLA610" s="87"/>
      <c r="FLB610" s="97"/>
      <c r="FLC610" s="90"/>
      <c r="FLD610" s="91"/>
      <c r="FLE610" s="91"/>
      <c r="FLF610" s="91"/>
      <c r="FLG610" s="156"/>
      <c r="FLH610" s="157"/>
      <c r="FLI610" s="87"/>
      <c r="FLJ610" s="97"/>
      <c r="FLK610" s="90"/>
      <c r="FLL610" s="91"/>
      <c r="FLM610" s="91"/>
      <c r="FLN610" s="91"/>
      <c r="FLO610" s="156"/>
      <c r="FLP610" s="157"/>
      <c r="FLQ610" s="87"/>
      <c r="FLR610" s="97"/>
      <c r="FLS610" s="90"/>
      <c r="FLT610" s="91"/>
      <c r="FLU610" s="91"/>
      <c r="FLV610" s="91"/>
      <c r="FLW610" s="156"/>
      <c r="FLX610" s="157"/>
      <c r="FLY610" s="87"/>
      <c r="FLZ610" s="97"/>
      <c r="FMA610" s="90"/>
      <c r="FMB610" s="91"/>
      <c r="FMC610" s="91"/>
      <c r="FMD610" s="91"/>
      <c r="FME610" s="156"/>
      <c r="FMF610" s="157"/>
      <c r="FMG610" s="87"/>
      <c r="FMH610" s="97"/>
      <c r="FMI610" s="90"/>
      <c r="FMJ610" s="91"/>
      <c r="FMK610" s="91"/>
      <c r="FML610" s="91"/>
      <c r="FMM610" s="156"/>
      <c r="FMN610" s="157"/>
      <c r="FMO610" s="87"/>
      <c r="FMP610" s="97"/>
      <c r="FMQ610" s="90"/>
      <c r="FMR610" s="91"/>
      <c r="FMS610" s="91"/>
      <c r="FMT610" s="91"/>
      <c r="FMU610" s="156"/>
      <c r="FMV610" s="157"/>
      <c r="FMW610" s="87"/>
      <c r="FMX610" s="97"/>
      <c r="FMY610" s="90"/>
      <c r="FMZ610" s="91"/>
      <c r="FNA610" s="91"/>
      <c r="FNB610" s="91"/>
      <c r="FNC610" s="156"/>
      <c r="FND610" s="157"/>
      <c r="FNE610" s="87"/>
      <c r="FNF610" s="97"/>
      <c r="FNG610" s="90"/>
      <c r="FNH610" s="91"/>
      <c r="FNI610" s="91"/>
      <c r="FNJ610" s="91"/>
      <c r="FNK610" s="156"/>
      <c r="FNL610" s="157"/>
      <c r="FNM610" s="87"/>
      <c r="FNN610" s="97"/>
      <c r="FNO610" s="90"/>
      <c r="FNP610" s="91"/>
      <c r="FNQ610" s="91"/>
      <c r="FNR610" s="91"/>
      <c r="FNS610" s="156"/>
      <c r="FNT610" s="157"/>
      <c r="FNU610" s="87"/>
      <c r="FNV610" s="97"/>
      <c r="FNW610" s="90"/>
      <c r="FNX610" s="91"/>
      <c r="FNY610" s="91"/>
      <c r="FNZ610" s="91"/>
      <c r="FOA610" s="156"/>
      <c r="FOB610" s="157"/>
      <c r="FOC610" s="87"/>
      <c r="FOD610" s="97"/>
      <c r="FOE610" s="90"/>
      <c r="FOF610" s="91"/>
      <c r="FOG610" s="91"/>
      <c r="FOH610" s="91"/>
      <c r="FOI610" s="156"/>
      <c r="FOJ610" s="157"/>
      <c r="FOK610" s="87"/>
      <c r="FOL610" s="97"/>
      <c r="FOM610" s="90"/>
      <c r="FON610" s="91"/>
      <c r="FOO610" s="91"/>
      <c r="FOP610" s="91"/>
      <c r="FOQ610" s="156"/>
      <c r="FOR610" s="157"/>
      <c r="FOS610" s="87"/>
      <c r="FOT610" s="97"/>
      <c r="FOU610" s="90"/>
      <c r="FOV610" s="91"/>
      <c r="FOW610" s="91"/>
      <c r="FOX610" s="91"/>
      <c r="FOY610" s="156"/>
      <c r="FOZ610" s="157"/>
      <c r="FPA610" s="87"/>
      <c r="FPB610" s="97"/>
      <c r="FPC610" s="90"/>
      <c r="FPD610" s="91"/>
      <c r="FPE610" s="91"/>
      <c r="FPF610" s="91"/>
      <c r="FPG610" s="156"/>
      <c r="FPH610" s="157"/>
      <c r="FPI610" s="87"/>
      <c r="FPJ610" s="97"/>
      <c r="FPK610" s="90"/>
      <c r="FPL610" s="91"/>
      <c r="FPM610" s="91"/>
      <c r="FPN610" s="91"/>
      <c r="FPO610" s="156"/>
      <c r="FPP610" s="157"/>
      <c r="FPQ610" s="87"/>
      <c r="FPR610" s="97"/>
      <c r="FPS610" s="90"/>
      <c r="FPT610" s="91"/>
      <c r="FPU610" s="91"/>
      <c r="FPV610" s="91"/>
      <c r="FPW610" s="156"/>
      <c r="FPX610" s="157"/>
      <c r="FPY610" s="87"/>
      <c r="FPZ610" s="97"/>
      <c r="FQA610" s="90"/>
      <c r="FQB610" s="91"/>
      <c r="FQC610" s="91"/>
      <c r="FQD610" s="91"/>
      <c r="FQE610" s="156"/>
      <c r="FQF610" s="157"/>
      <c r="FQG610" s="87"/>
      <c r="FQH610" s="97"/>
      <c r="FQI610" s="90"/>
      <c r="FQJ610" s="91"/>
      <c r="FQK610" s="91"/>
      <c r="FQL610" s="91"/>
      <c r="FQM610" s="156"/>
      <c r="FQN610" s="157"/>
      <c r="FQO610" s="87"/>
      <c r="FQP610" s="97"/>
      <c r="FQQ610" s="90"/>
      <c r="FQR610" s="91"/>
      <c r="FQS610" s="91"/>
      <c r="FQT610" s="91"/>
      <c r="FQU610" s="156"/>
      <c r="FQV610" s="157"/>
      <c r="FQW610" s="87"/>
      <c r="FQX610" s="97"/>
      <c r="FQY610" s="90"/>
      <c r="FQZ610" s="91"/>
      <c r="FRA610" s="91"/>
      <c r="FRB610" s="91"/>
      <c r="FRC610" s="156"/>
      <c r="FRD610" s="157"/>
      <c r="FRE610" s="87"/>
      <c r="FRF610" s="97"/>
      <c r="FRG610" s="90"/>
      <c r="FRH610" s="91"/>
      <c r="FRI610" s="91"/>
      <c r="FRJ610" s="91"/>
      <c r="FRK610" s="156"/>
      <c r="FRL610" s="157"/>
      <c r="FRM610" s="87"/>
      <c r="FRN610" s="97"/>
      <c r="FRO610" s="90"/>
      <c r="FRP610" s="91"/>
      <c r="FRQ610" s="91"/>
      <c r="FRR610" s="91"/>
      <c r="FRS610" s="156"/>
      <c r="FRT610" s="157"/>
      <c r="FRU610" s="87"/>
      <c r="FRV610" s="97"/>
      <c r="FRW610" s="90"/>
      <c r="FRX610" s="91"/>
      <c r="FRY610" s="91"/>
      <c r="FRZ610" s="91"/>
      <c r="FSA610" s="156"/>
      <c r="FSB610" s="157"/>
      <c r="FSC610" s="87"/>
      <c r="FSD610" s="97"/>
      <c r="FSE610" s="90"/>
      <c r="FSF610" s="91"/>
      <c r="FSG610" s="91"/>
      <c r="FSH610" s="91"/>
      <c r="FSI610" s="156"/>
      <c r="FSJ610" s="157"/>
      <c r="FSK610" s="87"/>
      <c r="FSL610" s="97"/>
      <c r="FSM610" s="90"/>
      <c r="FSN610" s="91"/>
      <c r="FSO610" s="91"/>
      <c r="FSP610" s="91"/>
      <c r="FSQ610" s="156"/>
      <c r="FSR610" s="157"/>
      <c r="FSS610" s="87"/>
      <c r="FST610" s="97"/>
      <c r="FSU610" s="90"/>
      <c r="FSV610" s="91"/>
      <c r="FSW610" s="91"/>
      <c r="FSX610" s="91"/>
      <c r="FSY610" s="156"/>
      <c r="FSZ610" s="157"/>
      <c r="FTA610" s="87"/>
      <c r="FTB610" s="97"/>
      <c r="FTC610" s="90"/>
      <c r="FTD610" s="91"/>
      <c r="FTE610" s="91"/>
      <c r="FTF610" s="91"/>
      <c r="FTG610" s="156"/>
      <c r="FTH610" s="157"/>
      <c r="FTI610" s="87"/>
      <c r="FTJ610" s="97"/>
      <c r="FTK610" s="90"/>
      <c r="FTL610" s="91"/>
      <c r="FTM610" s="91"/>
      <c r="FTN610" s="91"/>
      <c r="FTO610" s="156"/>
      <c r="FTP610" s="157"/>
      <c r="FTQ610" s="87"/>
      <c r="FTR610" s="97"/>
      <c r="FTS610" s="90"/>
      <c r="FTT610" s="91"/>
      <c r="FTU610" s="91"/>
      <c r="FTV610" s="91"/>
      <c r="FTW610" s="156"/>
      <c r="FTX610" s="157"/>
      <c r="FTY610" s="87"/>
      <c r="FTZ610" s="97"/>
      <c r="FUA610" s="90"/>
      <c r="FUB610" s="91"/>
      <c r="FUC610" s="91"/>
      <c r="FUD610" s="91"/>
      <c r="FUE610" s="156"/>
      <c r="FUF610" s="157"/>
      <c r="FUG610" s="87"/>
      <c r="FUH610" s="97"/>
      <c r="FUI610" s="90"/>
      <c r="FUJ610" s="91"/>
      <c r="FUK610" s="91"/>
      <c r="FUL610" s="91"/>
      <c r="FUM610" s="156"/>
      <c r="FUN610" s="157"/>
      <c r="FUO610" s="87"/>
      <c r="FUP610" s="97"/>
      <c r="FUQ610" s="90"/>
      <c r="FUR610" s="91"/>
      <c r="FUS610" s="91"/>
      <c r="FUT610" s="91"/>
      <c r="FUU610" s="156"/>
      <c r="FUV610" s="157"/>
      <c r="FUW610" s="87"/>
      <c r="FUX610" s="97"/>
      <c r="FUY610" s="90"/>
      <c r="FUZ610" s="91"/>
      <c r="FVA610" s="91"/>
      <c r="FVB610" s="91"/>
      <c r="FVC610" s="156"/>
      <c r="FVD610" s="157"/>
      <c r="FVE610" s="87"/>
      <c r="FVF610" s="97"/>
      <c r="FVG610" s="90"/>
      <c r="FVH610" s="91"/>
      <c r="FVI610" s="91"/>
      <c r="FVJ610" s="91"/>
      <c r="FVK610" s="156"/>
      <c r="FVL610" s="157"/>
      <c r="FVM610" s="87"/>
      <c r="FVN610" s="97"/>
      <c r="FVO610" s="90"/>
      <c r="FVP610" s="91"/>
      <c r="FVQ610" s="91"/>
      <c r="FVR610" s="91"/>
      <c r="FVS610" s="156"/>
      <c r="FVT610" s="157"/>
      <c r="FVU610" s="87"/>
      <c r="FVV610" s="97"/>
      <c r="FVW610" s="90"/>
      <c r="FVX610" s="91"/>
      <c r="FVY610" s="91"/>
      <c r="FVZ610" s="91"/>
      <c r="FWA610" s="156"/>
      <c r="FWB610" s="157"/>
      <c r="FWC610" s="87"/>
      <c r="FWD610" s="97"/>
      <c r="FWE610" s="90"/>
      <c r="FWF610" s="91"/>
      <c r="FWG610" s="91"/>
      <c r="FWH610" s="91"/>
      <c r="FWI610" s="156"/>
      <c r="FWJ610" s="157"/>
      <c r="FWK610" s="87"/>
      <c r="FWL610" s="97"/>
      <c r="FWM610" s="90"/>
      <c r="FWN610" s="91"/>
      <c r="FWO610" s="91"/>
      <c r="FWP610" s="91"/>
      <c r="FWQ610" s="156"/>
      <c r="FWR610" s="157"/>
      <c r="FWS610" s="87"/>
      <c r="FWT610" s="97"/>
      <c r="FWU610" s="90"/>
      <c r="FWV610" s="91"/>
      <c r="FWW610" s="91"/>
      <c r="FWX610" s="91"/>
      <c r="FWY610" s="156"/>
      <c r="FWZ610" s="157"/>
      <c r="FXA610" s="87"/>
      <c r="FXB610" s="97"/>
      <c r="FXC610" s="90"/>
      <c r="FXD610" s="91"/>
      <c r="FXE610" s="91"/>
      <c r="FXF610" s="91"/>
      <c r="FXG610" s="156"/>
      <c r="FXH610" s="157"/>
      <c r="FXI610" s="87"/>
      <c r="FXJ610" s="97"/>
      <c r="FXK610" s="90"/>
      <c r="FXL610" s="91"/>
      <c r="FXM610" s="91"/>
      <c r="FXN610" s="91"/>
      <c r="FXO610" s="156"/>
      <c r="FXP610" s="157"/>
      <c r="FXQ610" s="87"/>
      <c r="FXR610" s="97"/>
      <c r="FXS610" s="90"/>
      <c r="FXT610" s="91"/>
      <c r="FXU610" s="91"/>
      <c r="FXV610" s="91"/>
      <c r="FXW610" s="156"/>
      <c r="FXX610" s="157"/>
      <c r="FXY610" s="87"/>
      <c r="FXZ610" s="97"/>
      <c r="FYA610" s="90"/>
      <c r="FYB610" s="91"/>
      <c r="FYC610" s="91"/>
      <c r="FYD610" s="91"/>
      <c r="FYE610" s="156"/>
      <c r="FYF610" s="157"/>
      <c r="FYG610" s="87"/>
      <c r="FYH610" s="97"/>
      <c r="FYI610" s="90"/>
      <c r="FYJ610" s="91"/>
      <c r="FYK610" s="91"/>
      <c r="FYL610" s="91"/>
      <c r="FYM610" s="156"/>
      <c r="FYN610" s="157"/>
      <c r="FYO610" s="87"/>
      <c r="FYP610" s="97"/>
      <c r="FYQ610" s="90"/>
      <c r="FYR610" s="91"/>
      <c r="FYS610" s="91"/>
      <c r="FYT610" s="91"/>
      <c r="FYU610" s="156"/>
      <c r="FYV610" s="157"/>
      <c r="FYW610" s="87"/>
      <c r="FYX610" s="97"/>
      <c r="FYY610" s="90"/>
      <c r="FYZ610" s="91"/>
      <c r="FZA610" s="91"/>
      <c r="FZB610" s="91"/>
      <c r="FZC610" s="156"/>
      <c r="FZD610" s="157"/>
      <c r="FZE610" s="87"/>
      <c r="FZF610" s="97"/>
      <c r="FZG610" s="90"/>
      <c r="FZH610" s="91"/>
      <c r="FZI610" s="91"/>
      <c r="FZJ610" s="91"/>
      <c r="FZK610" s="156"/>
      <c r="FZL610" s="157"/>
      <c r="FZM610" s="87"/>
      <c r="FZN610" s="97"/>
      <c r="FZO610" s="90"/>
      <c r="FZP610" s="91"/>
      <c r="FZQ610" s="91"/>
      <c r="FZR610" s="91"/>
      <c r="FZS610" s="156"/>
      <c r="FZT610" s="157"/>
      <c r="FZU610" s="87"/>
      <c r="FZV610" s="97"/>
      <c r="FZW610" s="90"/>
      <c r="FZX610" s="91"/>
      <c r="FZY610" s="91"/>
      <c r="FZZ610" s="91"/>
      <c r="GAA610" s="156"/>
      <c r="GAB610" s="157"/>
      <c r="GAC610" s="87"/>
      <c r="GAD610" s="97"/>
      <c r="GAE610" s="90"/>
      <c r="GAF610" s="91"/>
      <c r="GAG610" s="91"/>
      <c r="GAH610" s="91"/>
      <c r="GAI610" s="156"/>
      <c r="GAJ610" s="157"/>
      <c r="GAK610" s="87"/>
      <c r="GAL610" s="97"/>
      <c r="GAM610" s="90"/>
      <c r="GAN610" s="91"/>
      <c r="GAO610" s="91"/>
      <c r="GAP610" s="91"/>
      <c r="GAQ610" s="156"/>
      <c r="GAR610" s="157"/>
      <c r="GAS610" s="87"/>
      <c r="GAT610" s="97"/>
      <c r="GAU610" s="90"/>
      <c r="GAV610" s="91"/>
      <c r="GAW610" s="91"/>
      <c r="GAX610" s="91"/>
      <c r="GAY610" s="156"/>
      <c r="GAZ610" s="157"/>
      <c r="GBA610" s="87"/>
      <c r="GBB610" s="97"/>
      <c r="GBC610" s="90"/>
      <c r="GBD610" s="91"/>
      <c r="GBE610" s="91"/>
      <c r="GBF610" s="91"/>
      <c r="GBG610" s="156"/>
      <c r="GBH610" s="157"/>
      <c r="GBI610" s="87"/>
      <c r="GBJ610" s="97"/>
      <c r="GBK610" s="90"/>
      <c r="GBL610" s="91"/>
      <c r="GBM610" s="91"/>
      <c r="GBN610" s="91"/>
      <c r="GBO610" s="156"/>
      <c r="GBP610" s="157"/>
      <c r="GBQ610" s="87"/>
      <c r="GBR610" s="97"/>
      <c r="GBS610" s="90"/>
      <c r="GBT610" s="91"/>
      <c r="GBU610" s="91"/>
      <c r="GBV610" s="91"/>
      <c r="GBW610" s="156"/>
      <c r="GBX610" s="157"/>
      <c r="GBY610" s="87"/>
      <c r="GBZ610" s="97"/>
      <c r="GCA610" s="90"/>
      <c r="GCB610" s="91"/>
      <c r="GCC610" s="91"/>
      <c r="GCD610" s="91"/>
      <c r="GCE610" s="156"/>
      <c r="GCF610" s="157"/>
      <c r="GCG610" s="87"/>
      <c r="GCH610" s="97"/>
      <c r="GCI610" s="90"/>
      <c r="GCJ610" s="91"/>
      <c r="GCK610" s="91"/>
      <c r="GCL610" s="91"/>
      <c r="GCM610" s="156"/>
      <c r="GCN610" s="157"/>
      <c r="GCO610" s="87"/>
      <c r="GCP610" s="97"/>
      <c r="GCQ610" s="90"/>
      <c r="GCR610" s="91"/>
      <c r="GCS610" s="91"/>
      <c r="GCT610" s="91"/>
      <c r="GCU610" s="156"/>
      <c r="GCV610" s="157"/>
      <c r="GCW610" s="87"/>
      <c r="GCX610" s="97"/>
      <c r="GCY610" s="90"/>
      <c r="GCZ610" s="91"/>
      <c r="GDA610" s="91"/>
      <c r="GDB610" s="91"/>
      <c r="GDC610" s="156"/>
      <c r="GDD610" s="157"/>
      <c r="GDE610" s="87"/>
      <c r="GDF610" s="97"/>
      <c r="GDG610" s="90"/>
      <c r="GDH610" s="91"/>
      <c r="GDI610" s="91"/>
      <c r="GDJ610" s="91"/>
      <c r="GDK610" s="156"/>
      <c r="GDL610" s="157"/>
      <c r="GDM610" s="87"/>
      <c r="GDN610" s="97"/>
      <c r="GDO610" s="90"/>
      <c r="GDP610" s="91"/>
      <c r="GDQ610" s="91"/>
      <c r="GDR610" s="91"/>
      <c r="GDS610" s="156"/>
      <c r="GDT610" s="157"/>
      <c r="GDU610" s="87"/>
      <c r="GDV610" s="97"/>
      <c r="GDW610" s="90"/>
      <c r="GDX610" s="91"/>
      <c r="GDY610" s="91"/>
      <c r="GDZ610" s="91"/>
      <c r="GEA610" s="156"/>
      <c r="GEB610" s="157"/>
      <c r="GEC610" s="87"/>
      <c r="GED610" s="97"/>
      <c r="GEE610" s="90"/>
      <c r="GEF610" s="91"/>
      <c r="GEG610" s="91"/>
      <c r="GEH610" s="91"/>
      <c r="GEI610" s="156"/>
      <c r="GEJ610" s="157"/>
      <c r="GEK610" s="87"/>
      <c r="GEL610" s="97"/>
      <c r="GEM610" s="90"/>
      <c r="GEN610" s="91"/>
      <c r="GEO610" s="91"/>
      <c r="GEP610" s="91"/>
      <c r="GEQ610" s="156"/>
      <c r="GER610" s="157"/>
      <c r="GES610" s="87"/>
      <c r="GET610" s="97"/>
      <c r="GEU610" s="90"/>
      <c r="GEV610" s="91"/>
      <c r="GEW610" s="91"/>
      <c r="GEX610" s="91"/>
      <c r="GEY610" s="156"/>
      <c r="GEZ610" s="157"/>
      <c r="GFA610" s="87"/>
      <c r="GFB610" s="97"/>
      <c r="GFC610" s="90"/>
      <c r="GFD610" s="91"/>
      <c r="GFE610" s="91"/>
      <c r="GFF610" s="91"/>
      <c r="GFG610" s="156"/>
      <c r="GFH610" s="157"/>
      <c r="GFI610" s="87"/>
      <c r="GFJ610" s="97"/>
      <c r="GFK610" s="90"/>
      <c r="GFL610" s="91"/>
      <c r="GFM610" s="91"/>
      <c r="GFN610" s="91"/>
      <c r="GFO610" s="156"/>
      <c r="GFP610" s="157"/>
      <c r="GFQ610" s="87"/>
      <c r="GFR610" s="97"/>
      <c r="GFS610" s="90"/>
      <c r="GFT610" s="91"/>
      <c r="GFU610" s="91"/>
      <c r="GFV610" s="91"/>
      <c r="GFW610" s="156"/>
      <c r="GFX610" s="157"/>
      <c r="GFY610" s="87"/>
      <c r="GFZ610" s="97"/>
      <c r="GGA610" s="90"/>
      <c r="GGB610" s="91"/>
      <c r="GGC610" s="91"/>
      <c r="GGD610" s="91"/>
      <c r="GGE610" s="156"/>
      <c r="GGF610" s="157"/>
      <c r="GGG610" s="87"/>
      <c r="GGH610" s="97"/>
      <c r="GGI610" s="90"/>
      <c r="GGJ610" s="91"/>
      <c r="GGK610" s="91"/>
      <c r="GGL610" s="91"/>
      <c r="GGM610" s="156"/>
      <c r="GGN610" s="157"/>
      <c r="GGO610" s="87"/>
      <c r="GGP610" s="97"/>
      <c r="GGQ610" s="90"/>
      <c r="GGR610" s="91"/>
      <c r="GGS610" s="91"/>
      <c r="GGT610" s="91"/>
      <c r="GGU610" s="156"/>
      <c r="GGV610" s="157"/>
      <c r="GGW610" s="87"/>
      <c r="GGX610" s="97"/>
      <c r="GGY610" s="90"/>
      <c r="GGZ610" s="91"/>
      <c r="GHA610" s="91"/>
      <c r="GHB610" s="91"/>
      <c r="GHC610" s="156"/>
      <c r="GHD610" s="157"/>
      <c r="GHE610" s="87"/>
      <c r="GHF610" s="97"/>
      <c r="GHG610" s="90"/>
      <c r="GHH610" s="91"/>
      <c r="GHI610" s="91"/>
      <c r="GHJ610" s="91"/>
      <c r="GHK610" s="156"/>
      <c r="GHL610" s="157"/>
      <c r="GHM610" s="87"/>
      <c r="GHN610" s="97"/>
      <c r="GHO610" s="90"/>
      <c r="GHP610" s="91"/>
      <c r="GHQ610" s="91"/>
      <c r="GHR610" s="91"/>
      <c r="GHS610" s="156"/>
      <c r="GHT610" s="157"/>
      <c r="GHU610" s="87"/>
      <c r="GHV610" s="97"/>
      <c r="GHW610" s="90"/>
      <c r="GHX610" s="91"/>
      <c r="GHY610" s="91"/>
      <c r="GHZ610" s="91"/>
      <c r="GIA610" s="156"/>
      <c r="GIB610" s="157"/>
      <c r="GIC610" s="87"/>
      <c r="GID610" s="97"/>
      <c r="GIE610" s="90"/>
      <c r="GIF610" s="91"/>
      <c r="GIG610" s="91"/>
      <c r="GIH610" s="91"/>
      <c r="GII610" s="156"/>
      <c r="GIJ610" s="157"/>
      <c r="GIK610" s="87"/>
      <c r="GIL610" s="97"/>
      <c r="GIM610" s="90"/>
      <c r="GIN610" s="91"/>
      <c r="GIO610" s="91"/>
      <c r="GIP610" s="91"/>
      <c r="GIQ610" s="156"/>
      <c r="GIR610" s="157"/>
      <c r="GIS610" s="87"/>
      <c r="GIT610" s="97"/>
      <c r="GIU610" s="90"/>
      <c r="GIV610" s="91"/>
      <c r="GIW610" s="91"/>
      <c r="GIX610" s="91"/>
      <c r="GIY610" s="156"/>
      <c r="GIZ610" s="157"/>
      <c r="GJA610" s="87"/>
      <c r="GJB610" s="97"/>
      <c r="GJC610" s="90"/>
      <c r="GJD610" s="91"/>
      <c r="GJE610" s="91"/>
      <c r="GJF610" s="91"/>
      <c r="GJG610" s="156"/>
      <c r="GJH610" s="157"/>
      <c r="GJI610" s="87"/>
      <c r="GJJ610" s="97"/>
      <c r="GJK610" s="90"/>
      <c r="GJL610" s="91"/>
      <c r="GJM610" s="91"/>
      <c r="GJN610" s="91"/>
      <c r="GJO610" s="156"/>
      <c r="GJP610" s="157"/>
      <c r="GJQ610" s="87"/>
      <c r="GJR610" s="97"/>
      <c r="GJS610" s="90"/>
      <c r="GJT610" s="91"/>
      <c r="GJU610" s="91"/>
      <c r="GJV610" s="91"/>
      <c r="GJW610" s="156"/>
      <c r="GJX610" s="157"/>
      <c r="GJY610" s="87"/>
      <c r="GJZ610" s="97"/>
      <c r="GKA610" s="90"/>
      <c r="GKB610" s="91"/>
      <c r="GKC610" s="91"/>
      <c r="GKD610" s="91"/>
      <c r="GKE610" s="156"/>
      <c r="GKF610" s="157"/>
      <c r="GKG610" s="87"/>
      <c r="GKH610" s="97"/>
      <c r="GKI610" s="90"/>
      <c r="GKJ610" s="91"/>
      <c r="GKK610" s="91"/>
      <c r="GKL610" s="91"/>
      <c r="GKM610" s="156"/>
      <c r="GKN610" s="157"/>
      <c r="GKO610" s="87"/>
      <c r="GKP610" s="97"/>
      <c r="GKQ610" s="90"/>
      <c r="GKR610" s="91"/>
      <c r="GKS610" s="91"/>
      <c r="GKT610" s="91"/>
      <c r="GKU610" s="156"/>
      <c r="GKV610" s="157"/>
      <c r="GKW610" s="87"/>
      <c r="GKX610" s="97"/>
      <c r="GKY610" s="90"/>
      <c r="GKZ610" s="91"/>
      <c r="GLA610" s="91"/>
      <c r="GLB610" s="91"/>
      <c r="GLC610" s="156"/>
      <c r="GLD610" s="157"/>
      <c r="GLE610" s="87"/>
      <c r="GLF610" s="97"/>
      <c r="GLG610" s="90"/>
      <c r="GLH610" s="91"/>
      <c r="GLI610" s="91"/>
      <c r="GLJ610" s="91"/>
      <c r="GLK610" s="156"/>
      <c r="GLL610" s="157"/>
      <c r="GLM610" s="87"/>
      <c r="GLN610" s="97"/>
      <c r="GLO610" s="90"/>
      <c r="GLP610" s="91"/>
      <c r="GLQ610" s="91"/>
      <c r="GLR610" s="91"/>
      <c r="GLS610" s="156"/>
      <c r="GLT610" s="157"/>
      <c r="GLU610" s="87"/>
      <c r="GLV610" s="97"/>
      <c r="GLW610" s="90"/>
      <c r="GLX610" s="91"/>
      <c r="GLY610" s="91"/>
      <c r="GLZ610" s="91"/>
      <c r="GMA610" s="156"/>
      <c r="GMB610" s="157"/>
      <c r="GMC610" s="87"/>
      <c r="GMD610" s="97"/>
      <c r="GME610" s="90"/>
      <c r="GMF610" s="91"/>
      <c r="GMG610" s="91"/>
      <c r="GMH610" s="91"/>
      <c r="GMI610" s="156"/>
      <c r="GMJ610" s="157"/>
      <c r="GMK610" s="87"/>
      <c r="GML610" s="97"/>
      <c r="GMM610" s="90"/>
      <c r="GMN610" s="91"/>
      <c r="GMO610" s="91"/>
      <c r="GMP610" s="91"/>
      <c r="GMQ610" s="156"/>
      <c r="GMR610" s="157"/>
      <c r="GMS610" s="87"/>
      <c r="GMT610" s="97"/>
      <c r="GMU610" s="90"/>
      <c r="GMV610" s="91"/>
      <c r="GMW610" s="91"/>
      <c r="GMX610" s="91"/>
      <c r="GMY610" s="156"/>
      <c r="GMZ610" s="157"/>
      <c r="GNA610" s="87"/>
      <c r="GNB610" s="97"/>
      <c r="GNC610" s="90"/>
      <c r="GND610" s="91"/>
      <c r="GNE610" s="91"/>
      <c r="GNF610" s="91"/>
      <c r="GNG610" s="156"/>
      <c r="GNH610" s="157"/>
      <c r="GNI610" s="87"/>
      <c r="GNJ610" s="97"/>
      <c r="GNK610" s="90"/>
      <c r="GNL610" s="91"/>
      <c r="GNM610" s="91"/>
      <c r="GNN610" s="91"/>
      <c r="GNO610" s="156"/>
      <c r="GNP610" s="157"/>
      <c r="GNQ610" s="87"/>
      <c r="GNR610" s="97"/>
      <c r="GNS610" s="90"/>
      <c r="GNT610" s="91"/>
      <c r="GNU610" s="91"/>
      <c r="GNV610" s="91"/>
      <c r="GNW610" s="156"/>
      <c r="GNX610" s="157"/>
      <c r="GNY610" s="87"/>
      <c r="GNZ610" s="97"/>
      <c r="GOA610" s="90"/>
      <c r="GOB610" s="91"/>
      <c r="GOC610" s="91"/>
      <c r="GOD610" s="91"/>
      <c r="GOE610" s="156"/>
      <c r="GOF610" s="157"/>
      <c r="GOG610" s="87"/>
      <c r="GOH610" s="97"/>
      <c r="GOI610" s="90"/>
      <c r="GOJ610" s="91"/>
      <c r="GOK610" s="91"/>
      <c r="GOL610" s="91"/>
      <c r="GOM610" s="156"/>
      <c r="GON610" s="157"/>
      <c r="GOO610" s="87"/>
      <c r="GOP610" s="97"/>
      <c r="GOQ610" s="90"/>
      <c r="GOR610" s="91"/>
      <c r="GOS610" s="91"/>
      <c r="GOT610" s="91"/>
      <c r="GOU610" s="156"/>
      <c r="GOV610" s="157"/>
      <c r="GOW610" s="87"/>
      <c r="GOX610" s="97"/>
      <c r="GOY610" s="90"/>
      <c r="GOZ610" s="91"/>
      <c r="GPA610" s="91"/>
      <c r="GPB610" s="91"/>
      <c r="GPC610" s="156"/>
      <c r="GPD610" s="157"/>
      <c r="GPE610" s="87"/>
      <c r="GPF610" s="97"/>
      <c r="GPG610" s="90"/>
      <c r="GPH610" s="91"/>
      <c r="GPI610" s="91"/>
      <c r="GPJ610" s="91"/>
      <c r="GPK610" s="156"/>
      <c r="GPL610" s="157"/>
      <c r="GPM610" s="87"/>
      <c r="GPN610" s="97"/>
      <c r="GPO610" s="90"/>
      <c r="GPP610" s="91"/>
      <c r="GPQ610" s="91"/>
      <c r="GPR610" s="91"/>
      <c r="GPS610" s="156"/>
      <c r="GPT610" s="157"/>
      <c r="GPU610" s="87"/>
      <c r="GPV610" s="97"/>
      <c r="GPW610" s="90"/>
      <c r="GPX610" s="91"/>
      <c r="GPY610" s="91"/>
      <c r="GPZ610" s="91"/>
      <c r="GQA610" s="156"/>
      <c r="GQB610" s="157"/>
      <c r="GQC610" s="87"/>
      <c r="GQD610" s="97"/>
      <c r="GQE610" s="90"/>
      <c r="GQF610" s="91"/>
      <c r="GQG610" s="91"/>
      <c r="GQH610" s="91"/>
      <c r="GQI610" s="156"/>
      <c r="GQJ610" s="157"/>
      <c r="GQK610" s="87"/>
      <c r="GQL610" s="97"/>
      <c r="GQM610" s="90"/>
      <c r="GQN610" s="91"/>
      <c r="GQO610" s="91"/>
      <c r="GQP610" s="91"/>
      <c r="GQQ610" s="156"/>
      <c r="GQR610" s="157"/>
      <c r="GQS610" s="87"/>
      <c r="GQT610" s="97"/>
      <c r="GQU610" s="90"/>
      <c r="GQV610" s="91"/>
      <c r="GQW610" s="91"/>
      <c r="GQX610" s="91"/>
      <c r="GQY610" s="156"/>
      <c r="GQZ610" s="157"/>
      <c r="GRA610" s="87"/>
      <c r="GRB610" s="97"/>
      <c r="GRC610" s="90"/>
      <c r="GRD610" s="91"/>
      <c r="GRE610" s="91"/>
      <c r="GRF610" s="91"/>
      <c r="GRG610" s="156"/>
      <c r="GRH610" s="157"/>
      <c r="GRI610" s="87"/>
      <c r="GRJ610" s="97"/>
      <c r="GRK610" s="90"/>
      <c r="GRL610" s="91"/>
      <c r="GRM610" s="91"/>
      <c r="GRN610" s="91"/>
      <c r="GRO610" s="156"/>
      <c r="GRP610" s="157"/>
      <c r="GRQ610" s="87"/>
      <c r="GRR610" s="97"/>
      <c r="GRS610" s="90"/>
      <c r="GRT610" s="91"/>
      <c r="GRU610" s="91"/>
      <c r="GRV610" s="91"/>
      <c r="GRW610" s="156"/>
      <c r="GRX610" s="157"/>
      <c r="GRY610" s="87"/>
      <c r="GRZ610" s="97"/>
      <c r="GSA610" s="90"/>
      <c r="GSB610" s="91"/>
      <c r="GSC610" s="91"/>
      <c r="GSD610" s="91"/>
      <c r="GSE610" s="156"/>
      <c r="GSF610" s="157"/>
      <c r="GSG610" s="87"/>
      <c r="GSH610" s="97"/>
      <c r="GSI610" s="90"/>
      <c r="GSJ610" s="91"/>
      <c r="GSK610" s="91"/>
      <c r="GSL610" s="91"/>
      <c r="GSM610" s="156"/>
      <c r="GSN610" s="157"/>
      <c r="GSO610" s="87"/>
      <c r="GSP610" s="97"/>
      <c r="GSQ610" s="90"/>
      <c r="GSR610" s="91"/>
      <c r="GSS610" s="91"/>
      <c r="GST610" s="91"/>
      <c r="GSU610" s="156"/>
      <c r="GSV610" s="157"/>
      <c r="GSW610" s="87"/>
      <c r="GSX610" s="97"/>
      <c r="GSY610" s="90"/>
      <c r="GSZ610" s="91"/>
      <c r="GTA610" s="91"/>
      <c r="GTB610" s="91"/>
      <c r="GTC610" s="156"/>
      <c r="GTD610" s="157"/>
      <c r="GTE610" s="87"/>
      <c r="GTF610" s="97"/>
      <c r="GTG610" s="90"/>
      <c r="GTH610" s="91"/>
      <c r="GTI610" s="91"/>
      <c r="GTJ610" s="91"/>
      <c r="GTK610" s="156"/>
      <c r="GTL610" s="157"/>
      <c r="GTM610" s="87"/>
      <c r="GTN610" s="97"/>
      <c r="GTO610" s="90"/>
      <c r="GTP610" s="91"/>
      <c r="GTQ610" s="91"/>
      <c r="GTR610" s="91"/>
      <c r="GTS610" s="156"/>
      <c r="GTT610" s="157"/>
      <c r="GTU610" s="87"/>
      <c r="GTV610" s="97"/>
      <c r="GTW610" s="90"/>
      <c r="GTX610" s="91"/>
      <c r="GTY610" s="91"/>
      <c r="GTZ610" s="91"/>
      <c r="GUA610" s="156"/>
      <c r="GUB610" s="157"/>
      <c r="GUC610" s="87"/>
      <c r="GUD610" s="97"/>
      <c r="GUE610" s="90"/>
      <c r="GUF610" s="91"/>
      <c r="GUG610" s="91"/>
      <c r="GUH610" s="91"/>
      <c r="GUI610" s="156"/>
      <c r="GUJ610" s="157"/>
      <c r="GUK610" s="87"/>
      <c r="GUL610" s="97"/>
      <c r="GUM610" s="90"/>
      <c r="GUN610" s="91"/>
      <c r="GUO610" s="91"/>
      <c r="GUP610" s="91"/>
      <c r="GUQ610" s="156"/>
      <c r="GUR610" s="157"/>
      <c r="GUS610" s="87"/>
      <c r="GUT610" s="97"/>
      <c r="GUU610" s="90"/>
      <c r="GUV610" s="91"/>
      <c r="GUW610" s="91"/>
      <c r="GUX610" s="91"/>
      <c r="GUY610" s="156"/>
      <c r="GUZ610" s="157"/>
      <c r="GVA610" s="87"/>
      <c r="GVB610" s="97"/>
      <c r="GVC610" s="90"/>
      <c r="GVD610" s="91"/>
      <c r="GVE610" s="91"/>
      <c r="GVF610" s="91"/>
      <c r="GVG610" s="156"/>
      <c r="GVH610" s="157"/>
      <c r="GVI610" s="87"/>
      <c r="GVJ610" s="97"/>
      <c r="GVK610" s="90"/>
      <c r="GVL610" s="91"/>
      <c r="GVM610" s="91"/>
      <c r="GVN610" s="91"/>
      <c r="GVO610" s="156"/>
      <c r="GVP610" s="157"/>
      <c r="GVQ610" s="87"/>
      <c r="GVR610" s="97"/>
      <c r="GVS610" s="90"/>
      <c r="GVT610" s="91"/>
      <c r="GVU610" s="91"/>
      <c r="GVV610" s="91"/>
      <c r="GVW610" s="156"/>
      <c r="GVX610" s="157"/>
      <c r="GVY610" s="87"/>
      <c r="GVZ610" s="97"/>
      <c r="GWA610" s="90"/>
      <c r="GWB610" s="91"/>
      <c r="GWC610" s="91"/>
      <c r="GWD610" s="91"/>
      <c r="GWE610" s="156"/>
      <c r="GWF610" s="157"/>
      <c r="GWG610" s="87"/>
      <c r="GWH610" s="97"/>
      <c r="GWI610" s="90"/>
      <c r="GWJ610" s="91"/>
      <c r="GWK610" s="91"/>
      <c r="GWL610" s="91"/>
      <c r="GWM610" s="156"/>
      <c r="GWN610" s="157"/>
      <c r="GWO610" s="87"/>
      <c r="GWP610" s="97"/>
      <c r="GWQ610" s="90"/>
      <c r="GWR610" s="91"/>
      <c r="GWS610" s="91"/>
      <c r="GWT610" s="91"/>
      <c r="GWU610" s="156"/>
      <c r="GWV610" s="157"/>
      <c r="GWW610" s="87"/>
      <c r="GWX610" s="97"/>
      <c r="GWY610" s="90"/>
      <c r="GWZ610" s="91"/>
      <c r="GXA610" s="91"/>
      <c r="GXB610" s="91"/>
      <c r="GXC610" s="156"/>
      <c r="GXD610" s="157"/>
      <c r="GXE610" s="87"/>
      <c r="GXF610" s="97"/>
      <c r="GXG610" s="90"/>
      <c r="GXH610" s="91"/>
      <c r="GXI610" s="91"/>
      <c r="GXJ610" s="91"/>
      <c r="GXK610" s="156"/>
      <c r="GXL610" s="157"/>
      <c r="GXM610" s="87"/>
      <c r="GXN610" s="97"/>
      <c r="GXO610" s="90"/>
      <c r="GXP610" s="91"/>
      <c r="GXQ610" s="91"/>
      <c r="GXR610" s="91"/>
      <c r="GXS610" s="156"/>
      <c r="GXT610" s="157"/>
      <c r="GXU610" s="87"/>
      <c r="GXV610" s="97"/>
      <c r="GXW610" s="90"/>
      <c r="GXX610" s="91"/>
      <c r="GXY610" s="91"/>
      <c r="GXZ610" s="91"/>
      <c r="GYA610" s="156"/>
      <c r="GYB610" s="157"/>
      <c r="GYC610" s="87"/>
      <c r="GYD610" s="97"/>
      <c r="GYE610" s="90"/>
      <c r="GYF610" s="91"/>
      <c r="GYG610" s="91"/>
      <c r="GYH610" s="91"/>
      <c r="GYI610" s="156"/>
      <c r="GYJ610" s="157"/>
      <c r="GYK610" s="87"/>
      <c r="GYL610" s="97"/>
      <c r="GYM610" s="90"/>
      <c r="GYN610" s="91"/>
      <c r="GYO610" s="91"/>
      <c r="GYP610" s="91"/>
      <c r="GYQ610" s="156"/>
      <c r="GYR610" s="157"/>
      <c r="GYS610" s="87"/>
      <c r="GYT610" s="97"/>
      <c r="GYU610" s="90"/>
      <c r="GYV610" s="91"/>
      <c r="GYW610" s="91"/>
      <c r="GYX610" s="91"/>
      <c r="GYY610" s="156"/>
      <c r="GYZ610" s="157"/>
      <c r="GZA610" s="87"/>
      <c r="GZB610" s="97"/>
      <c r="GZC610" s="90"/>
      <c r="GZD610" s="91"/>
      <c r="GZE610" s="91"/>
      <c r="GZF610" s="91"/>
      <c r="GZG610" s="156"/>
      <c r="GZH610" s="157"/>
      <c r="GZI610" s="87"/>
      <c r="GZJ610" s="97"/>
      <c r="GZK610" s="90"/>
      <c r="GZL610" s="91"/>
      <c r="GZM610" s="91"/>
      <c r="GZN610" s="91"/>
      <c r="GZO610" s="156"/>
      <c r="GZP610" s="157"/>
      <c r="GZQ610" s="87"/>
      <c r="GZR610" s="97"/>
      <c r="GZS610" s="90"/>
      <c r="GZT610" s="91"/>
      <c r="GZU610" s="91"/>
      <c r="GZV610" s="91"/>
      <c r="GZW610" s="156"/>
      <c r="GZX610" s="157"/>
      <c r="GZY610" s="87"/>
      <c r="GZZ610" s="97"/>
      <c r="HAA610" s="90"/>
      <c r="HAB610" s="91"/>
      <c r="HAC610" s="91"/>
      <c r="HAD610" s="91"/>
      <c r="HAE610" s="156"/>
      <c r="HAF610" s="157"/>
      <c r="HAG610" s="87"/>
      <c r="HAH610" s="97"/>
      <c r="HAI610" s="90"/>
      <c r="HAJ610" s="91"/>
      <c r="HAK610" s="91"/>
      <c r="HAL610" s="91"/>
      <c r="HAM610" s="156"/>
      <c r="HAN610" s="157"/>
      <c r="HAO610" s="87"/>
      <c r="HAP610" s="97"/>
      <c r="HAQ610" s="90"/>
      <c r="HAR610" s="91"/>
      <c r="HAS610" s="91"/>
      <c r="HAT610" s="91"/>
      <c r="HAU610" s="156"/>
      <c r="HAV610" s="157"/>
      <c r="HAW610" s="87"/>
      <c r="HAX610" s="97"/>
      <c r="HAY610" s="90"/>
      <c r="HAZ610" s="91"/>
      <c r="HBA610" s="91"/>
      <c r="HBB610" s="91"/>
      <c r="HBC610" s="156"/>
      <c r="HBD610" s="157"/>
      <c r="HBE610" s="87"/>
      <c r="HBF610" s="97"/>
      <c r="HBG610" s="90"/>
      <c r="HBH610" s="91"/>
      <c r="HBI610" s="91"/>
      <c r="HBJ610" s="91"/>
      <c r="HBK610" s="156"/>
      <c r="HBL610" s="157"/>
      <c r="HBM610" s="87"/>
      <c r="HBN610" s="97"/>
      <c r="HBO610" s="90"/>
      <c r="HBP610" s="91"/>
      <c r="HBQ610" s="91"/>
      <c r="HBR610" s="91"/>
      <c r="HBS610" s="156"/>
      <c r="HBT610" s="157"/>
      <c r="HBU610" s="87"/>
      <c r="HBV610" s="97"/>
      <c r="HBW610" s="90"/>
      <c r="HBX610" s="91"/>
      <c r="HBY610" s="91"/>
      <c r="HBZ610" s="91"/>
      <c r="HCA610" s="156"/>
      <c r="HCB610" s="157"/>
      <c r="HCC610" s="87"/>
      <c r="HCD610" s="97"/>
      <c r="HCE610" s="90"/>
      <c r="HCF610" s="91"/>
      <c r="HCG610" s="91"/>
      <c r="HCH610" s="91"/>
      <c r="HCI610" s="156"/>
      <c r="HCJ610" s="157"/>
      <c r="HCK610" s="87"/>
      <c r="HCL610" s="97"/>
      <c r="HCM610" s="90"/>
      <c r="HCN610" s="91"/>
      <c r="HCO610" s="91"/>
      <c r="HCP610" s="91"/>
      <c r="HCQ610" s="156"/>
      <c r="HCR610" s="157"/>
      <c r="HCS610" s="87"/>
      <c r="HCT610" s="97"/>
      <c r="HCU610" s="90"/>
      <c r="HCV610" s="91"/>
      <c r="HCW610" s="91"/>
      <c r="HCX610" s="91"/>
      <c r="HCY610" s="156"/>
      <c r="HCZ610" s="157"/>
      <c r="HDA610" s="87"/>
      <c r="HDB610" s="97"/>
      <c r="HDC610" s="90"/>
      <c r="HDD610" s="91"/>
      <c r="HDE610" s="91"/>
      <c r="HDF610" s="91"/>
      <c r="HDG610" s="156"/>
      <c r="HDH610" s="157"/>
      <c r="HDI610" s="87"/>
      <c r="HDJ610" s="97"/>
      <c r="HDK610" s="90"/>
      <c r="HDL610" s="91"/>
      <c r="HDM610" s="91"/>
      <c r="HDN610" s="91"/>
      <c r="HDO610" s="156"/>
      <c r="HDP610" s="157"/>
      <c r="HDQ610" s="87"/>
      <c r="HDR610" s="97"/>
      <c r="HDS610" s="90"/>
      <c r="HDT610" s="91"/>
      <c r="HDU610" s="91"/>
      <c r="HDV610" s="91"/>
      <c r="HDW610" s="156"/>
      <c r="HDX610" s="157"/>
      <c r="HDY610" s="87"/>
      <c r="HDZ610" s="97"/>
      <c r="HEA610" s="90"/>
      <c r="HEB610" s="91"/>
      <c r="HEC610" s="91"/>
      <c r="HED610" s="91"/>
      <c r="HEE610" s="156"/>
      <c r="HEF610" s="157"/>
      <c r="HEG610" s="87"/>
      <c r="HEH610" s="97"/>
      <c r="HEI610" s="90"/>
      <c r="HEJ610" s="91"/>
      <c r="HEK610" s="91"/>
      <c r="HEL610" s="91"/>
      <c r="HEM610" s="156"/>
      <c r="HEN610" s="157"/>
      <c r="HEO610" s="87"/>
      <c r="HEP610" s="97"/>
      <c r="HEQ610" s="90"/>
      <c r="HER610" s="91"/>
      <c r="HES610" s="91"/>
      <c r="HET610" s="91"/>
      <c r="HEU610" s="156"/>
      <c r="HEV610" s="157"/>
      <c r="HEW610" s="87"/>
      <c r="HEX610" s="97"/>
      <c r="HEY610" s="90"/>
      <c r="HEZ610" s="91"/>
      <c r="HFA610" s="91"/>
      <c r="HFB610" s="91"/>
      <c r="HFC610" s="156"/>
      <c r="HFD610" s="157"/>
      <c r="HFE610" s="87"/>
      <c r="HFF610" s="97"/>
      <c r="HFG610" s="90"/>
      <c r="HFH610" s="91"/>
      <c r="HFI610" s="91"/>
      <c r="HFJ610" s="91"/>
      <c r="HFK610" s="156"/>
      <c r="HFL610" s="157"/>
      <c r="HFM610" s="87"/>
      <c r="HFN610" s="97"/>
      <c r="HFO610" s="90"/>
      <c r="HFP610" s="91"/>
      <c r="HFQ610" s="91"/>
      <c r="HFR610" s="91"/>
      <c r="HFS610" s="156"/>
      <c r="HFT610" s="157"/>
      <c r="HFU610" s="87"/>
      <c r="HFV610" s="97"/>
      <c r="HFW610" s="90"/>
      <c r="HFX610" s="91"/>
      <c r="HFY610" s="91"/>
      <c r="HFZ610" s="91"/>
      <c r="HGA610" s="156"/>
      <c r="HGB610" s="157"/>
      <c r="HGC610" s="87"/>
      <c r="HGD610" s="97"/>
      <c r="HGE610" s="90"/>
      <c r="HGF610" s="91"/>
      <c r="HGG610" s="91"/>
      <c r="HGH610" s="91"/>
      <c r="HGI610" s="156"/>
      <c r="HGJ610" s="157"/>
      <c r="HGK610" s="87"/>
      <c r="HGL610" s="97"/>
      <c r="HGM610" s="90"/>
      <c r="HGN610" s="91"/>
      <c r="HGO610" s="91"/>
      <c r="HGP610" s="91"/>
      <c r="HGQ610" s="156"/>
      <c r="HGR610" s="157"/>
      <c r="HGS610" s="87"/>
      <c r="HGT610" s="97"/>
      <c r="HGU610" s="90"/>
      <c r="HGV610" s="91"/>
      <c r="HGW610" s="91"/>
      <c r="HGX610" s="91"/>
      <c r="HGY610" s="156"/>
      <c r="HGZ610" s="157"/>
      <c r="HHA610" s="87"/>
      <c r="HHB610" s="97"/>
      <c r="HHC610" s="90"/>
      <c r="HHD610" s="91"/>
      <c r="HHE610" s="91"/>
      <c r="HHF610" s="91"/>
      <c r="HHG610" s="156"/>
      <c r="HHH610" s="157"/>
      <c r="HHI610" s="87"/>
      <c r="HHJ610" s="97"/>
      <c r="HHK610" s="90"/>
      <c r="HHL610" s="91"/>
      <c r="HHM610" s="91"/>
      <c r="HHN610" s="91"/>
      <c r="HHO610" s="156"/>
      <c r="HHP610" s="157"/>
      <c r="HHQ610" s="87"/>
      <c r="HHR610" s="97"/>
      <c r="HHS610" s="90"/>
      <c r="HHT610" s="91"/>
      <c r="HHU610" s="91"/>
      <c r="HHV610" s="91"/>
      <c r="HHW610" s="156"/>
      <c r="HHX610" s="157"/>
      <c r="HHY610" s="87"/>
      <c r="HHZ610" s="97"/>
      <c r="HIA610" s="90"/>
      <c r="HIB610" s="91"/>
      <c r="HIC610" s="91"/>
      <c r="HID610" s="91"/>
      <c r="HIE610" s="156"/>
      <c r="HIF610" s="157"/>
      <c r="HIG610" s="87"/>
      <c r="HIH610" s="97"/>
      <c r="HII610" s="90"/>
      <c r="HIJ610" s="91"/>
      <c r="HIK610" s="91"/>
      <c r="HIL610" s="91"/>
      <c r="HIM610" s="156"/>
      <c r="HIN610" s="157"/>
      <c r="HIO610" s="87"/>
      <c r="HIP610" s="97"/>
      <c r="HIQ610" s="90"/>
      <c r="HIR610" s="91"/>
      <c r="HIS610" s="91"/>
      <c r="HIT610" s="91"/>
      <c r="HIU610" s="156"/>
      <c r="HIV610" s="157"/>
      <c r="HIW610" s="87"/>
      <c r="HIX610" s="97"/>
      <c r="HIY610" s="90"/>
      <c r="HIZ610" s="91"/>
      <c r="HJA610" s="91"/>
      <c r="HJB610" s="91"/>
      <c r="HJC610" s="156"/>
      <c r="HJD610" s="157"/>
      <c r="HJE610" s="87"/>
      <c r="HJF610" s="97"/>
      <c r="HJG610" s="90"/>
      <c r="HJH610" s="91"/>
      <c r="HJI610" s="91"/>
      <c r="HJJ610" s="91"/>
      <c r="HJK610" s="156"/>
      <c r="HJL610" s="157"/>
      <c r="HJM610" s="87"/>
      <c r="HJN610" s="97"/>
      <c r="HJO610" s="90"/>
      <c r="HJP610" s="91"/>
      <c r="HJQ610" s="91"/>
      <c r="HJR610" s="91"/>
      <c r="HJS610" s="156"/>
      <c r="HJT610" s="157"/>
      <c r="HJU610" s="87"/>
      <c r="HJV610" s="97"/>
      <c r="HJW610" s="90"/>
      <c r="HJX610" s="91"/>
      <c r="HJY610" s="91"/>
      <c r="HJZ610" s="91"/>
      <c r="HKA610" s="156"/>
      <c r="HKB610" s="157"/>
      <c r="HKC610" s="87"/>
      <c r="HKD610" s="97"/>
      <c r="HKE610" s="90"/>
      <c r="HKF610" s="91"/>
      <c r="HKG610" s="91"/>
      <c r="HKH610" s="91"/>
      <c r="HKI610" s="156"/>
      <c r="HKJ610" s="157"/>
      <c r="HKK610" s="87"/>
      <c r="HKL610" s="97"/>
      <c r="HKM610" s="90"/>
      <c r="HKN610" s="91"/>
      <c r="HKO610" s="91"/>
      <c r="HKP610" s="91"/>
      <c r="HKQ610" s="156"/>
      <c r="HKR610" s="157"/>
      <c r="HKS610" s="87"/>
      <c r="HKT610" s="97"/>
      <c r="HKU610" s="90"/>
      <c r="HKV610" s="91"/>
      <c r="HKW610" s="91"/>
      <c r="HKX610" s="91"/>
      <c r="HKY610" s="156"/>
      <c r="HKZ610" s="157"/>
      <c r="HLA610" s="87"/>
      <c r="HLB610" s="97"/>
      <c r="HLC610" s="90"/>
      <c r="HLD610" s="91"/>
      <c r="HLE610" s="91"/>
      <c r="HLF610" s="91"/>
      <c r="HLG610" s="156"/>
      <c r="HLH610" s="157"/>
      <c r="HLI610" s="87"/>
      <c r="HLJ610" s="97"/>
      <c r="HLK610" s="90"/>
      <c r="HLL610" s="91"/>
      <c r="HLM610" s="91"/>
      <c r="HLN610" s="91"/>
      <c r="HLO610" s="156"/>
      <c r="HLP610" s="157"/>
      <c r="HLQ610" s="87"/>
      <c r="HLR610" s="97"/>
      <c r="HLS610" s="90"/>
      <c r="HLT610" s="91"/>
      <c r="HLU610" s="91"/>
      <c r="HLV610" s="91"/>
      <c r="HLW610" s="156"/>
      <c r="HLX610" s="157"/>
      <c r="HLY610" s="87"/>
      <c r="HLZ610" s="97"/>
      <c r="HMA610" s="90"/>
      <c r="HMB610" s="91"/>
      <c r="HMC610" s="91"/>
      <c r="HMD610" s="91"/>
      <c r="HME610" s="156"/>
      <c r="HMF610" s="157"/>
      <c r="HMG610" s="87"/>
      <c r="HMH610" s="97"/>
      <c r="HMI610" s="90"/>
      <c r="HMJ610" s="91"/>
      <c r="HMK610" s="91"/>
      <c r="HML610" s="91"/>
      <c r="HMM610" s="156"/>
      <c r="HMN610" s="157"/>
      <c r="HMO610" s="87"/>
      <c r="HMP610" s="97"/>
      <c r="HMQ610" s="90"/>
      <c r="HMR610" s="91"/>
      <c r="HMS610" s="91"/>
      <c r="HMT610" s="91"/>
      <c r="HMU610" s="156"/>
      <c r="HMV610" s="157"/>
      <c r="HMW610" s="87"/>
      <c r="HMX610" s="97"/>
      <c r="HMY610" s="90"/>
      <c r="HMZ610" s="91"/>
      <c r="HNA610" s="91"/>
      <c r="HNB610" s="91"/>
      <c r="HNC610" s="156"/>
      <c r="HND610" s="157"/>
      <c r="HNE610" s="87"/>
      <c r="HNF610" s="97"/>
      <c r="HNG610" s="90"/>
      <c r="HNH610" s="91"/>
      <c r="HNI610" s="91"/>
      <c r="HNJ610" s="91"/>
      <c r="HNK610" s="156"/>
      <c r="HNL610" s="157"/>
      <c r="HNM610" s="87"/>
      <c r="HNN610" s="97"/>
      <c r="HNO610" s="90"/>
      <c r="HNP610" s="91"/>
      <c r="HNQ610" s="91"/>
      <c r="HNR610" s="91"/>
      <c r="HNS610" s="156"/>
      <c r="HNT610" s="157"/>
      <c r="HNU610" s="87"/>
      <c r="HNV610" s="97"/>
      <c r="HNW610" s="90"/>
      <c r="HNX610" s="91"/>
      <c r="HNY610" s="91"/>
      <c r="HNZ610" s="91"/>
      <c r="HOA610" s="156"/>
      <c r="HOB610" s="157"/>
      <c r="HOC610" s="87"/>
      <c r="HOD610" s="97"/>
      <c r="HOE610" s="90"/>
      <c r="HOF610" s="91"/>
      <c r="HOG610" s="91"/>
      <c r="HOH610" s="91"/>
      <c r="HOI610" s="156"/>
      <c r="HOJ610" s="157"/>
      <c r="HOK610" s="87"/>
      <c r="HOL610" s="97"/>
      <c r="HOM610" s="90"/>
      <c r="HON610" s="91"/>
      <c r="HOO610" s="91"/>
      <c r="HOP610" s="91"/>
      <c r="HOQ610" s="156"/>
      <c r="HOR610" s="157"/>
      <c r="HOS610" s="87"/>
      <c r="HOT610" s="97"/>
      <c r="HOU610" s="90"/>
      <c r="HOV610" s="91"/>
      <c r="HOW610" s="91"/>
      <c r="HOX610" s="91"/>
      <c r="HOY610" s="156"/>
      <c r="HOZ610" s="157"/>
      <c r="HPA610" s="87"/>
      <c r="HPB610" s="97"/>
      <c r="HPC610" s="90"/>
      <c r="HPD610" s="91"/>
      <c r="HPE610" s="91"/>
      <c r="HPF610" s="91"/>
      <c r="HPG610" s="156"/>
      <c r="HPH610" s="157"/>
      <c r="HPI610" s="87"/>
      <c r="HPJ610" s="97"/>
      <c r="HPK610" s="90"/>
      <c r="HPL610" s="91"/>
      <c r="HPM610" s="91"/>
      <c r="HPN610" s="91"/>
      <c r="HPO610" s="156"/>
      <c r="HPP610" s="157"/>
      <c r="HPQ610" s="87"/>
      <c r="HPR610" s="97"/>
      <c r="HPS610" s="90"/>
      <c r="HPT610" s="91"/>
      <c r="HPU610" s="91"/>
      <c r="HPV610" s="91"/>
      <c r="HPW610" s="156"/>
      <c r="HPX610" s="157"/>
      <c r="HPY610" s="87"/>
      <c r="HPZ610" s="97"/>
      <c r="HQA610" s="90"/>
      <c r="HQB610" s="91"/>
      <c r="HQC610" s="91"/>
      <c r="HQD610" s="91"/>
      <c r="HQE610" s="156"/>
      <c r="HQF610" s="157"/>
      <c r="HQG610" s="87"/>
      <c r="HQH610" s="97"/>
      <c r="HQI610" s="90"/>
      <c r="HQJ610" s="91"/>
      <c r="HQK610" s="91"/>
      <c r="HQL610" s="91"/>
      <c r="HQM610" s="156"/>
      <c r="HQN610" s="157"/>
      <c r="HQO610" s="87"/>
      <c r="HQP610" s="97"/>
      <c r="HQQ610" s="90"/>
      <c r="HQR610" s="91"/>
      <c r="HQS610" s="91"/>
      <c r="HQT610" s="91"/>
      <c r="HQU610" s="156"/>
      <c r="HQV610" s="157"/>
      <c r="HQW610" s="87"/>
      <c r="HQX610" s="97"/>
      <c r="HQY610" s="90"/>
      <c r="HQZ610" s="91"/>
      <c r="HRA610" s="91"/>
      <c r="HRB610" s="91"/>
      <c r="HRC610" s="156"/>
      <c r="HRD610" s="157"/>
      <c r="HRE610" s="87"/>
      <c r="HRF610" s="97"/>
      <c r="HRG610" s="90"/>
      <c r="HRH610" s="91"/>
      <c r="HRI610" s="91"/>
      <c r="HRJ610" s="91"/>
      <c r="HRK610" s="156"/>
      <c r="HRL610" s="157"/>
      <c r="HRM610" s="87"/>
      <c r="HRN610" s="97"/>
      <c r="HRO610" s="90"/>
      <c r="HRP610" s="91"/>
      <c r="HRQ610" s="91"/>
      <c r="HRR610" s="91"/>
      <c r="HRS610" s="156"/>
      <c r="HRT610" s="157"/>
      <c r="HRU610" s="87"/>
      <c r="HRV610" s="97"/>
      <c r="HRW610" s="90"/>
      <c r="HRX610" s="91"/>
      <c r="HRY610" s="91"/>
      <c r="HRZ610" s="91"/>
      <c r="HSA610" s="156"/>
      <c r="HSB610" s="157"/>
      <c r="HSC610" s="87"/>
      <c r="HSD610" s="97"/>
      <c r="HSE610" s="90"/>
      <c r="HSF610" s="91"/>
      <c r="HSG610" s="91"/>
      <c r="HSH610" s="91"/>
      <c r="HSI610" s="156"/>
      <c r="HSJ610" s="157"/>
      <c r="HSK610" s="87"/>
      <c r="HSL610" s="97"/>
      <c r="HSM610" s="90"/>
      <c r="HSN610" s="91"/>
      <c r="HSO610" s="91"/>
      <c r="HSP610" s="91"/>
      <c r="HSQ610" s="156"/>
      <c r="HSR610" s="157"/>
      <c r="HSS610" s="87"/>
      <c r="HST610" s="97"/>
      <c r="HSU610" s="90"/>
      <c r="HSV610" s="91"/>
      <c r="HSW610" s="91"/>
      <c r="HSX610" s="91"/>
      <c r="HSY610" s="156"/>
      <c r="HSZ610" s="157"/>
      <c r="HTA610" s="87"/>
      <c r="HTB610" s="97"/>
      <c r="HTC610" s="90"/>
      <c r="HTD610" s="91"/>
      <c r="HTE610" s="91"/>
      <c r="HTF610" s="91"/>
      <c r="HTG610" s="156"/>
      <c r="HTH610" s="157"/>
      <c r="HTI610" s="87"/>
      <c r="HTJ610" s="97"/>
      <c r="HTK610" s="90"/>
      <c r="HTL610" s="91"/>
      <c r="HTM610" s="91"/>
      <c r="HTN610" s="91"/>
      <c r="HTO610" s="156"/>
      <c r="HTP610" s="157"/>
      <c r="HTQ610" s="87"/>
      <c r="HTR610" s="97"/>
      <c r="HTS610" s="90"/>
      <c r="HTT610" s="91"/>
      <c r="HTU610" s="91"/>
      <c r="HTV610" s="91"/>
      <c r="HTW610" s="156"/>
      <c r="HTX610" s="157"/>
      <c r="HTY610" s="87"/>
      <c r="HTZ610" s="97"/>
      <c r="HUA610" s="90"/>
      <c r="HUB610" s="91"/>
      <c r="HUC610" s="91"/>
      <c r="HUD610" s="91"/>
      <c r="HUE610" s="156"/>
      <c r="HUF610" s="157"/>
      <c r="HUG610" s="87"/>
      <c r="HUH610" s="97"/>
      <c r="HUI610" s="90"/>
      <c r="HUJ610" s="91"/>
      <c r="HUK610" s="91"/>
      <c r="HUL610" s="91"/>
      <c r="HUM610" s="156"/>
      <c r="HUN610" s="157"/>
      <c r="HUO610" s="87"/>
      <c r="HUP610" s="97"/>
      <c r="HUQ610" s="90"/>
      <c r="HUR610" s="91"/>
      <c r="HUS610" s="91"/>
      <c r="HUT610" s="91"/>
      <c r="HUU610" s="156"/>
      <c r="HUV610" s="157"/>
      <c r="HUW610" s="87"/>
      <c r="HUX610" s="97"/>
      <c r="HUY610" s="90"/>
      <c r="HUZ610" s="91"/>
      <c r="HVA610" s="91"/>
      <c r="HVB610" s="91"/>
      <c r="HVC610" s="156"/>
      <c r="HVD610" s="157"/>
      <c r="HVE610" s="87"/>
      <c r="HVF610" s="97"/>
      <c r="HVG610" s="90"/>
      <c r="HVH610" s="91"/>
      <c r="HVI610" s="91"/>
      <c r="HVJ610" s="91"/>
      <c r="HVK610" s="156"/>
      <c r="HVL610" s="157"/>
      <c r="HVM610" s="87"/>
      <c r="HVN610" s="97"/>
      <c r="HVO610" s="90"/>
      <c r="HVP610" s="91"/>
      <c r="HVQ610" s="91"/>
      <c r="HVR610" s="91"/>
      <c r="HVS610" s="156"/>
      <c r="HVT610" s="157"/>
      <c r="HVU610" s="87"/>
      <c r="HVV610" s="97"/>
      <c r="HVW610" s="90"/>
      <c r="HVX610" s="91"/>
      <c r="HVY610" s="91"/>
      <c r="HVZ610" s="91"/>
      <c r="HWA610" s="156"/>
      <c r="HWB610" s="157"/>
      <c r="HWC610" s="87"/>
      <c r="HWD610" s="97"/>
      <c r="HWE610" s="90"/>
      <c r="HWF610" s="91"/>
      <c r="HWG610" s="91"/>
      <c r="HWH610" s="91"/>
      <c r="HWI610" s="156"/>
      <c r="HWJ610" s="157"/>
      <c r="HWK610" s="87"/>
      <c r="HWL610" s="97"/>
      <c r="HWM610" s="90"/>
      <c r="HWN610" s="91"/>
      <c r="HWO610" s="91"/>
      <c r="HWP610" s="91"/>
      <c r="HWQ610" s="156"/>
      <c r="HWR610" s="157"/>
      <c r="HWS610" s="87"/>
      <c r="HWT610" s="97"/>
      <c r="HWU610" s="90"/>
      <c r="HWV610" s="91"/>
      <c r="HWW610" s="91"/>
      <c r="HWX610" s="91"/>
      <c r="HWY610" s="156"/>
      <c r="HWZ610" s="157"/>
      <c r="HXA610" s="87"/>
      <c r="HXB610" s="97"/>
      <c r="HXC610" s="90"/>
      <c r="HXD610" s="91"/>
      <c r="HXE610" s="91"/>
      <c r="HXF610" s="91"/>
      <c r="HXG610" s="156"/>
      <c r="HXH610" s="157"/>
      <c r="HXI610" s="87"/>
      <c r="HXJ610" s="97"/>
      <c r="HXK610" s="90"/>
      <c r="HXL610" s="91"/>
      <c r="HXM610" s="91"/>
      <c r="HXN610" s="91"/>
      <c r="HXO610" s="156"/>
      <c r="HXP610" s="157"/>
      <c r="HXQ610" s="87"/>
      <c r="HXR610" s="97"/>
      <c r="HXS610" s="90"/>
      <c r="HXT610" s="91"/>
      <c r="HXU610" s="91"/>
      <c r="HXV610" s="91"/>
      <c r="HXW610" s="156"/>
      <c r="HXX610" s="157"/>
      <c r="HXY610" s="87"/>
      <c r="HXZ610" s="97"/>
      <c r="HYA610" s="90"/>
      <c r="HYB610" s="91"/>
      <c r="HYC610" s="91"/>
      <c r="HYD610" s="91"/>
      <c r="HYE610" s="156"/>
      <c r="HYF610" s="157"/>
      <c r="HYG610" s="87"/>
      <c r="HYH610" s="97"/>
      <c r="HYI610" s="90"/>
      <c r="HYJ610" s="91"/>
      <c r="HYK610" s="91"/>
      <c r="HYL610" s="91"/>
      <c r="HYM610" s="156"/>
      <c r="HYN610" s="157"/>
      <c r="HYO610" s="87"/>
      <c r="HYP610" s="97"/>
      <c r="HYQ610" s="90"/>
      <c r="HYR610" s="91"/>
      <c r="HYS610" s="91"/>
      <c r="HYT610" s="91"/>
      <c r="HYU610" s="156"/>
      <c r="HYV610" s="157"/>
      <c r="HYW610" s="87"/>
      <c r="HYX610" s="97"/>
      <c r="HYY610" s="90"/>
      <c r="HYZ610" s="91"/>
      <c r="HZA610" s="91"/>
      <c r="HZB610" s="91"/>
      <c r="HZC610" s="156"/>
      <c r="HZD610" s="157"/>
      <c r="HZE610" s="87"/>
      <c r="HZF610" s="97"/>
      <c r="HZG610" s="90"/>
      <c r="HZH610" s="91"/>
      <c r="HZI610" s="91"/>
      <c r="HZJ610" s="91"/>
      <c r="HZK610" s="156"/>
      <c r="HZL610" s="157"/>
      <c r="HZM610" s="87"/>
      <c r="HZN610" s="97"/>
      <c r="HZO610" s="90"/>
      <c r="HZP610" s="91"/>
      <c r="HZQ610" s="91"/>
      <c r="HZR610" s="91"/>
      <c r="HZS610" s="156"/>
      <c r="HZT610" s="157"/>
      <c r="HZU610" s="87"/>
      <c r="HZV610" s="97"/>
      <c r="HZW610" s="90"/>
      <c r="HZX610" s="91"/>
      <c r="HZY610" s="91"/>
      <c r="HZZ610" s="91"/>
      <c r="IAA610" s="156"/>
      <c r="IAB610" s="157"/>
      <c r="IAC610" s="87"/>
      <c r="IAD610" s="97"/>
      <c r="IAE610" s="90"/>
      <c r="IAF610" s="91"/>
      <c r="IAG610" s="91"/>
      <c r="IAH610" s="91"/>
      <c r="IAI610" s="156"/>
      <c r="IAJ610" s="157"/>
      <c r="IAK610" s="87"/>
      <c r="IAL610" s="97"/>
      <c r="IAM610" s="90"/>
      <c r="IAN610" s="91"/>
      <c r="IAO610" s="91"/>
      <c r="IAP610" s="91"/>
      <c r="IAQ610" s="156"/>
      <c r="IAR610" s="157"/>
      <c r="IAS610" s="87"/>
      <c r="IAT610" s="97"/>
      <c r="IAU610" s="90"/>
      <c r="IAV610" s="91"/>
      <c r="IAW610" s="91"/>
      <c r="IAX610" s="91"/>
      <c r="IAY610" s="156"/>
      <c r="IAZ610" s="157"/>
      <c r="IBA610" s="87"/>
      <c r="IBB610" s="97"/>
      <c r="IBC610" s="90"/>
      <c r="IBD610" s="91"/>
      <c r="IBE610" s="91"/>
      <c r="IBF610" s="91"/>
      <c r="IBG610" s="156"/>
      <c r="IBH610" s="157"/>
      <c r="IBI610" s="87"/>
      <c r="IBJ610" s="97"/>
      <c r="IBK610" s="90"/>
      <c r="IBL610" s="91"/>
      <c r="IBM610" s="91"/>
      <c r="IBN610" s="91"/>
      <c r="IBO610" s="156"/>
      <c r="IBP610" s="157"/>
      <c r="IBQ610" s="87"/>
      <c r="IBR610" s="97"/>
      <c r="IBS610" s="90"/>
      <c r="IBT610" s="91"/>
      <c r="IBU610" s="91"/>
      <c r="IBV610" s="91"/>
      <c r="IBW610" s="156"/>
      <c r="IBX610" s="157"/>
      <c r="IBY610" s="87"/>
      <c r="IBZ610" s="97"/>
      <c r="ICA610" s="90"/>
      <c r="ICB610" s="91"/>
      <c r="ICC610" s="91"/>
      <c r="ICD610" s="91"/>
      <c r="ICE610" s="156"/>
      <c r="ICF610" s="157"/>
      <c r="ICG610" s="87"/>
      <c r="ICH610" s="97"/>
      <c r="ICI610" s="90"/>
      <c r="ICJ610" s="91"/>
      <c r="ICK610" s="91"/>
      <c r="ICL610" s="91"/>
      <c r="ICM610" s="156"/>
      <c r="ICN610" s="157"/>
      <c r="ICO610" s="87"/>
      <c r="ICP610" s="97"/>
      <c r="ICQ610" s="90"/>
      <c r="ICR610" s="91"/>
      <c r="ICS610" s="91"/>
      <c r="ICT610" s="91"/>
      <c r="ICU610" s="156"/>
      <c r="ICV610" s="157"/>
      <c r="ICW610" s="87"/>
      <c r="ICX610" s="97"/>
      <c r="ICY610" s="90"/>
      <c r="ICZ610" s="91"/>
      <c r="IDA610" s="91"/>
      <c r="IDB610" s="91"/>
      <c r="IDC610" s="156"/>
      <c r="IDD610" s="157"/>
      <c r="IDE610" s="87"/>
      <c r="IDF610" s="97"/>
      <c r="IDG610" s="90"/>
      <c r="IDH610" s="91"/>
      <c r="IDI610" s="91"/>
      <c r="IDJ610" s="91"/>
      <c r="IDK610" s="156"/>
      <c r="IDL610" s="157"/>
      <c r="IDM610" s="87"/>
      <c r="IDN610" s="97"/>
      <c r="IDO610" s="90"/>
      <c r="IDP610" s="91"/>
      <c r="IDQ610" s="91"/>
      <c r="IDR610" s="91"/>
      <c r="IDS610" s="156"/>
      <c r="IDT610" s="157"/>
      <c r="IDU610" s="87"/>
      <c r="IDV610" s="97"/>
      <c r="IDW610" s="90"/>
      <c r="IDX610" s="91"/>
      <c r="IDY610" s="91"/>
      <c r="IDZ610" s="91"/>
      <c r="IEA610" s="156"/>
      <c r="IEB610" s="157"/>
      <c r="IEC610" s="87"/>
      <c r="IED610" s="97"/>
      <c r="IEE610" s="90"/>
      <c r="IEF610" s="91"/>
      <c r="IEG610" s="91"/>
      <c r="IEH610" s="91"/>
      <c r="IEI610" s="156"/>
      <c r="IEJ610" s="157"/>
      <c r="IEK610" s="87"/>
      <c r="IEL610" s="97"/>
      <c r="IEM610" s="90"/>
      <c r="IEN610" s="91"/>
      <c r="IEO610" s="91"/>
      <c r="IEP610" s="91"/>
      <c r="IEQ610" s="156"/>
      <c r="IER610" s="157"/>
      <c r="IES610" s="87"/>
      <c r="IET610" s="97"/>
      <c r="IEU610" s="90"/>
      <c r="IEV610" s="91"/>
      <c r="IEW610" s="91"/>
      <c r="IEX610" s="91"/>
      <c r="IEY610" s="156"/>
      <c r="IEZ610" s="157"/>
      <c r="IFA610" s="87"/>
      <c r="IFB610" s="97"/>
      <c r="IFC610" s="90"/>
      <c r="IFD610" s="91"/>
      <c r="IFE610" s="91"/>
      <c r="IFF610" s="91"/>
      <c r="IFG610" s="156"/>
      <c r="IFH610" s="157"/>
      <c r="IFI610" s="87"/>
      <c r="IFJ610" s="97"/>
      <c r="IFK610" s="90"/>
      <c r="IFL610" s="91"/>
      <c r="IFM610" s="91"/>
      <c r="IFN610" s="91"/>
      <c r="IFO610" s="156"/>
      <c r="IFP610" s="157"/>
      <c r="IFQ610" s="87"/>
      <c r="IFR610" s="97"/>
      <c r="IFS610" s="90"/>
      <c r="IFT610" s="91"/>
      <c r="IFU610" s="91"/>
      <c r="IFV610" s="91"/>
      <c r="IFW610" s="156"/>
      <c r="IFX610" s="157"/>
      <c r="IFY610" s="87"/>
      <c r="IFZ610" s="97"/>
      <c r="IGA610" s="90"/>
      <c r="IGB610" s="91"/>
      <c r="IGC610" s="91"/>
      <c r="IGD610" s="91"/>
      <c r="IGE610" s="156"/>
      <c r="IGF610" s="157"/>
      <c r="IGG610" s="87"/>
      <c r="IGH610" s="97"/>
      <c r="IGI610" s="90"/>
      <c r="IGJ610" s="91"/>
      <c r="IGK610" s="91"/>
      <c r="IGL610" s="91"/>
      <c r="IGM610" s="156"/>
      <c r="IGN610" s="157"/>
      <c r="IGO610" s="87"/>
      <c r="IGP610" s="97"/>
      <c r="IGQ610" s="90"/>
      <c r="IGR610" s="91"/>
      <c r="IGS610" s="91"/>
      <c r="IGT610" s="91"/>
      <c r="IGU610" s="156"/>
      <c r="IGV610" s="157"/>
      <c r="IGW610" s="87"/>
      <c r="IGX610" s="97"/>
      <c r="IGY610" s="90"/>
      <c r="IGZ610" s="91"/>
      <c r="IHA610" s="91"/>
      <c r="IHB610" s="91"/>
      <c r="IHC610" s="156"/>
      <c r="IHD610" s="157"/>
      <c r="IHE610" s="87"/>
      <c r="IHF610" s="97"/>
      <c r="IHG610" s="90"/>
      <c r="IHH610" s="91"/>
      <c r="IHI610" s="91"/>
      <c r="IHJ610" s="91"/>
      <c r="IHK610" s="156"/>
      <c r="IHL610" s="157"/>
      <c r="IHM610" s="87"/>
      <c r="IHN610" s="97"/>
      <c r="IHO610" s="90"/>
      <c r="IHP610" s="91"/>
      <c r="IHQ610" s="91"/>
      <c r="IHR610" s="91"/>
      <c r="IHS610" s="156"/>
      <c r="IHT610" s="157"/>
      <c r="IHU610" s="87"/>
      <c r="IHV610" s="97"/>
      <c r="IHW610" s="90"/>
      <c r="IHX610" s="91"/>
      <c r="IHY610" s="91"/>
      <c r="IHZ610" s="91"/>
      <c r="IIA610" s="156"/>
      <c r="IIB610" s="157"/>
      <c r="IIC610" s="87"/>
      <c r="IID610" s="97"/>
      <c r="IIE610" s="90"/>
      <c r="IIF610" s="91"/>
      <c r="IIG610" s="91"/>
      <c r="IIH610" s="91"/>
      <c r="III610" s="156"/>
      <c r="IIJ610" s="157"/>
      <c r="IIK610" s="87"/>
      <c r="IIL610" s="97"/>
      <c r="IIM610" s="90"/>
      <c r="IIN610" s="91"/>
      <c r="IIO610" s="91"/>
      <c r="IIP610" s="91"/>
      <c r="IIQ610" s="156"/>
      <c r="IIR610" s="157"/>
      <c r="IIS610" s="87"/>
      <c r="IIT610" s="97"/>
      <c r="IIU610" s="90"/>
      <c r="IIV610" s="91"/>
      <c r="IIW610" s="91"/>
      <c r="IIX610" s="91"/>
      <c r="IIY610" s="156"/>
      <c r="IIZ610" s="157"/>
      <c r="IJA610" s="87"/>
      <c r="IJB610" s="97"/>
      <c r="IJC610" s="90"/>
      <c r="IJD610" s="91"/>
      <c r="IJE610" s="91"/>
      <c r="IJF610" s="91"/>
      <c r="IJG610" s="156"/>
      <c r="IJH610" s="157"/>
      <c r="IJI610" s="87"/>
      <c r="IJJ610" s="97"/>
      <c r="IJK610" s="90"/>
      <c r="IJL610" s="91"/>
      <c r="IJM610" s="91"/>
      <c r="IJN610" s="91"/>
      <c r="IJO610" s="156"/>
      <c r="IJP610" s="157"/>
      <c r="IJQ610" s="87"/>
      <c r="IJR610" s="97"/>
      <c r="IJS610" s="90"/>
      <c r="IJT610" s="91"/>
      <c r="IJU610" s="91"/>
      <c r="IJV610" s="91"/>
      <c r="IJW610" s="156"/>
      <c r="IJX610" s="157"/>
      <c r="IJY610" s="87"/>
      <c r="IJZ610" s="97"/>
      <c r="IKA610" s="90"/>
      <c r="IKB610" s="91"/>
      <c r="IKC610" s="91"/>
      <c r="IKD610" s="91"/>
      <c r="IKE610" s="156"/>
      <c r="IKF610" s="157"/>
      <c r="IKG610" s="87"/>
      <c r="IKH610" s="97"/>
      <c r="IKI610" s="90"/>
      <c r="IKJ610" s="91"/>
      <c r="IKK610" s="91"/>
      <c r="IKL610" s="91"/>
      <c r="IKM610" s="156"/>
      <c r="IKN610" s="157"/>
      <c r="IKO610" s="87"/>
      <c r="IKP610" s="97"/>
      <c r="IKQ610" s="90"/>
      <c r="IKR610" s="91"/>
      <c r="IKS610" s="91"/>
      <c r="IKT610" s="91"/>
      <c r="IKU610" s="156"/>
      <c r="IKV610" s="157"/>
      <c r="IKW610" s="87"/>
      <c r="IKX610" s="97"/>
      <c r="IKY610" s="90"/>
      <c r="IKZ610" s="91"/>
      <c r="ILA610" s="91"/>
      <c r="ILB610" s="91"/>
      <c r="ILC610" s="156"/>
      <c r="ILD610" s="157"/>
      <c r="ILE610" s="87"/>
      <c r="ILF610" s="97"/>
      <c r="ILG610" s="90"/>
      <c r="ILH610" s="91"/>
      <c r="ILI610" s="91"/>
      <c r="ILJ610" s="91"/>
      <c r="ILK610" s="156"/>
      <c r="ILL610" s="157"/>
      <c r="ILM610" s="87"/>
      <c r="ILN610" s="97"/>
      <c r="ILO610" s="90"/>
      <c r="ILP610" s="91"/>
      <c r="ILQ610" s="91"/>
      <c r="ILR610" s="91"/>
      <c r="ILS610" s="156"/>
      <c r="ILT610" s="157"/>
      <c r="ILU610" s="87"/>
      <c r="ILV610" s="97"/>
      <c r="ILW610" s="90"/>
      <c r="ILX610" s="91"/>
      <c r="ILY610" s="91"/>
      <c r="ILZ610" s="91"/>
      <c r="IMA610" s="156"/>
      <c r="IMB610" s="157"/>
      <c r="IMC610" s="87"/>
      <c r="IMD610" s="97"/>
      <c r="IME610" s="90"/>
      <c r="IMF610" s="91"/>
      <c r="IMG610" s="91"/>
      <c r="IMH610" s="91"/>
      <c r="IMI610" s="156"/>
      <c r="IMJ610" s="157"/>
      <c r="IMK610" s="87"/>
      <c r="IML610" s="97"/>
      <c r="IMM610" s="90"/>
      <c r="IMN610" s="91"/>
      <c r="IMO610" s="91"/>
      <c r="IMP610" s="91"/>
      <c r="IMQ610" s="156"/>
      <c r="IMR610" s="157"/>
      <c r="IMS610" s="87"/>
      <c r="IMT610" s="97"/>
      <c r="IMU610" s="90"/>
      <c r="IMV610" s="91"/>
      <c r="IMW610" s="91"/>
      <c r="IMX610" s="91"/>
      <c r="IMY610" s="156"/>
      <c r="IMZ610" s="157"/>
      <c r="INA610" s="87"/>
      <c r="INB610" s="97"/>
      <c r="INC610" s="90"/>
      <c r="IND610" s="91"/>
      <c r="INE610" s="91"/>
      <c r="INF610" s="91"/>
      <c r="ING610" s="156"/>
      <c r="INH610" s="157"/>
      <c r="INI610" s="87"/>
      <c r="INJ610" s="97"/>
      <c r="INK610" s="90"/>
      <c r="INL610" s="91"/>
      <c r="INM610" s="91"/>
      <c r="INN610" s="91"/>
      <c r="INO610" s="156"/>
      <c r="INP610" s="157"/>
      <c r="INQ610" s="87"/>
      <c r="INR610" s="97"/>
      <c r="INS610" s="90"/>
      <c r="INT610" s="91"/>
      <c r="INU610" s="91"/>
      <c r="INV610" s="91"/>
      <c r="INW610" s="156"/>
      <c r="INX610" s="157"/>
      <c r="INY610" s="87"/>
      <c r="INZ610" s="97"/>
      <c r="IOA610" s="90"/>
      <c r="IOB610" s="91"/>
      <c r="IOC610" s="91"/>
      <c r="IOD610" s="91"/>
      <c r="IOE610" s="156"/>
      <c r="IOF610" s="157"/>
      <c r="IOG610" s="87"/>
      <c r="IOH610" s="97"/>
      <c r="IOI610" s="90"/>
      <c r="IOJ610" s="91"/>
      <c r="IOK610" s="91"/>
      <c r="IOL610" s="91"/>
      <c r="IOM610" s="156"/>
      <c r="ION610" s="157"/>
      <c r="IOO610" s="87"/>
      <c r="IOP610" s="97"/>
      <c r="IOQ610" s="90"/>
      <c r="IOR610" s="91"/>
      <c r="IOS610" s="91"/>
      <c r="IOT610" s="91"/>
      <c r="IOU610" s="156"/>
      <c r="IOV610" s="157"/>
      <c r="IOW610" s="87"/>
      <c r="IOX610" s="97"/>
      <c r="IOY610" s="90"/>
      <c r="IOZ610" s="91"/>
      <c r="IPA610" s="91"/>
      <c r="IPB610" s="91"/>
      <c r="IPC610" s="156"/>
      <c r="IPD610" s="157"/>
      <c r="IPE610" s="87"/>
      <c r="IPF610" s="97"/>
      <c r="IPG610" s="90"/>
      <c r="IPH610" s="91"/>
      <c r="IPI610" s="91"/>
      <c r="IPJ610" s="91"/>
      <c r="IPK610" s="156"/>
      <c r="IPL610" s="157"/>
      <c r="IPM610" s="87"/>
      <c r="IPN610" s="97"/>
      <c r="IPO610" s="90"/>
      <c r="IPP610" s="91"/>
      <c r="IPQ610" s="91"/>
      <c r="IPR610" s="91"/>
      <c r="IPS610" s="156"/>
      <c r="IPT610" s="157"/>
      <c r="IPU610" s="87"/>
      <c r="IPV610" s="97"/>
      <c r="IPW610" s="90"/>
      <c r="IPX610" s="91"/>
      <c r="IPY610" s="91"/>
      <c r="IPZ610" s="91"/>
      <c r="IQA610" s="156"/>
      <c r="IQB610" s="157"/>
      <c r="IQC610" s="87"/>
      <c r="IQD610" s="97"/>
      <c r="IQE610" s="90"/>
      <c r="IQF610" s="91"/>
      <c r="IQG610" s="91"/>
      <c r="IQH610" s="91"/>
      <c r="IQI610" s="156"/>
      <c r="IQJ610" s="157"/>
      <c r="IQK610" s="87"/>
      <c r="IQL610" s="97"/>
      <c r="IQM610" s="90"/>
      <c r="IQN610" s="91"/>
      <c r="IQO610" s="91"/>
      <c r="IQP610" s="91"/>
      <c r="IQQ610" s="156"/>
      <c r="IQR610" s="157"/>
      <c r="IQS610" s="87"/>
      <c r="IQT610" s="97"/>
      <c r="IQU610" s="90"/>
      <c r="IQV610" s="91"/>
      <c r="IQW610" s="91"/>
      <c r="IQX610" s="91"/>
      <c r="IQY610" s="156"/>
      <c r="IQZ610" s="157"/>
      <c r="IRA610" s="87"/>
      <c r="IRB610" s="97"/>
      <c r="IRC610" s="90"/>
      <c r="IRD610" s="91"/>
      <c r="IRE610" s="91"/>
      <c r="IRF610" s="91"/>
      <c r="IRG610" s="156"/>
      <c r="IRH610" s="157"/>
      <c r="IRI610" s="87"/>
      <c r="IRJ610" s="97"/>
      <c r="IRK610" s="90"/>
      <c r="IRL610" s="91"/>
      <c r="IRM610" s="91"/>
      <c r="IRN610" s="91"/>
      <c r="IRO610" s="156"/>
      <c r="IRP610" s="157"/>
      <c r="IRQ610" s="87"/>
      <c r="IRR610" s="97"/>
      <c r="IRS610" s="90"/>
      <c r="IRT610" s="91"/>
      <c r="IRU610" s="91"/>
      <c r="IRV610" s="91"/>
      <c r="IRW610" s="156"/>
      <c r="IRX610" s="157"/>
      <c r="IRY610" s="87"/>
      <c r="IRZ610" s="97"/>
      <c r="ISA610" s="90"/>
      <c r="ISB610" s="91"/>
      <c r="ISC610" s="91"/>
      <c r="ISD610" s="91"/>
      <c r="ISE610" s="156"/>
      <c r="ISF610" s="157"/>
      <c r="ISG610" s="87"/>
      <c r="ISH610" s="97"/>
      <c r="ISI610" s="90"/>
      <c r="ISJ610" s="91"/>
      <c r="ISK610" s="91"/>
      <c r="ISL610" s="91"/>
      <c r="ISM610" s="156"/>
      <c r="ISN610" s="157"/>
      <c r="ISO610" s="87"/>
      <c r="ISP610" s="97"/>
      <c r="ISQ610" s="90"/>
      <c r="ISR610" s="91"/>
      <c r="ISS610" s="91"/>
      <c r="IST610" s="91"/>
      <c r="ISU610" s="156"/>
      <c r="ISV610" s="157"/>
      <c r="ISW610" s="87"/>
      <c r="ISX610" s="97"/>
      <c r="ISY610" s="90"/>
      <c r="ISZ610" s="91"/>
      <c r="ITA610" s="91"/>
      <c r="ITB610" s="91"/>
      <c r="ITC610" s="156"/>
      <c r="ITD610" s="157"/>
      <c r="ITE610" s="87"/>
      <c r="ITF610" s="97"/>
      <c r="ITG610" s="90"/>
      <c r="ITH610" s="91"/>
      <c r="ITI610" s="91"/>
      <c r="ITJ610" s="91"/>
      <c r="ITK610" s="156"/>
      <c r="ITL610" s="157"/>
      <c r="ITM610" s="87"/>
      <c r="ITN610" s="97"/>
      <c r="ITO610" s="90"/>
      <c r="ITP610" s="91"/>
      <c r="ITQ610" s="91"/>
      <c r="ITR610" s="91"/>
      <c r="ITS610" s="156"/>
      <c r="ITT610" s="157"/>
      <c r="ITU610" s="87"/>
      <c r="ITV610" s="97"/>
      <c r="ITW610" s="90"/>
      <c r="ITX610" s="91"/>
      <c r="ITY610" s="91"/>
      <c r="ITZ610" s="91"/>
      <c r="IUA610" s="156"/>
      <c r="IUB610" s="157"/>
      <c r="IUC610" s="87"/>
      <c r="IUD610" s="97"/>
      <c r="IUE610" s="90"/>
      <c r="IUF610" s="91"/>
      <c r="IUG610" s="91"/>
      <c r="IUH610" s="91"/>
      <c r="IUI610" s="156"/>
      <c r="IUJ610" s="157"/>
      <c r="IUK610" s="87"/>
      <c r="IUL610" s="97"/>
      <c r="IUM610" s="90"/>
      <c r="IUN610" s="91"/>
      <c r="IUO610" s="91"/>
      <c r="IUP610" s="91"/>
      <c r="IUQ610" s="156"/>
      <c r="IUR610" s="157"/>
      <c r="IUS610" s="87"/>
      <c r="IUT610" s="97"/>
      <c r="IUU610" s="90"/>
      <c r="IUV610" s="91"/>
      <c r="IUW610" s="91"/>
      <c r="IUX610" s="91"/>
      <c r="IUY610" s="156"/>
      <c r="IUZ610" s="157"/>
      <c r="IVA610" s="87"/>
      <c r="IVB610" s="97"/>
      <c r="IVC610" s="90"/>
      <c r="IVD610" s="91"/>
      <c r="IVE610" s="91"/>
      <c r="IVF610" s="91"/>
      <c r="IVG610" s="156"/>
      <c r="IVH610" s="157"/>
      <c r="IVI610" s="87"/>
      <c r="IVJ610" s="97"/>
      <c r="IVK610" s="90"/>
      <c r="IVL610" s="91"/>
      <c r="IVM610" s="91"/>
      <c r="IVN610" s="91"/>
      <c r="IVO610" s="156"/>
      <c r="IVP610" s="157"/>
      <c r="IVQ610" s="87"/>
      <c r="IVR610" s="97"/>
      <c r="IVS610" s="90"/>
      <c r="IVT610" s="91"/>
      <c r="IVU610" s="91"/>
      <c r="IVV610" s="91"/>
      <c r="IVW610" s="156"/>
      <c r="IVX610" s="157"/>
      <c r="IVY610" s="87"/>
      <c r="IVZ610" s="97"/>
      <c r="IWA610" s="90"/>
      <c r="IWB610" s="91"/>
      <c r="IWC610" s="91"/>
      <c r="IWD610" s="91"/>
      <c r="IWE610" s="156"/>
      <c r="IWF610" s="157"/>
      <c r="IWG610" s="87"/>
      <c r="IWH610" s="97"/>
      <c r="IWI610" s="90"/>
      <c r="IWJ610" s="91"/>
      <c r="IWK610" s="91"/>
      <c r="IWL610" s="91"/>
      <c r="IWM610" s="156"/>
      <c r="IWN610" s="157"/>
      <c r="IWO610" s="87"/>
      <c r="IWP610" s="97"/>
      <c r="IWQ610" s="90"/>
      <c r="IWR610" s="91"/>
      <c r="IWS610" s="91"/>
      <c r="IWT610" s="91"/>
      <c r="IWU610" s="156"/>
      <c r="IWV610" s="157"/>
      <c r="IWW610" s="87"/>
      <c r="IWX610" s="97"/>
      <c r="IWY610" s="90"/>
      <c r="IWZ610" s="91"/>
      <c r="IXA610" s="91"/>
      <c r="IXB610" s="91"/>
      <c r="IXC610" s="156"/>
      <c r="IXD610" s="157"/>
      <c r="IXE610" s="87"/>
      <c r="IXF610" s="97"/>
      <c r="IXG610" s="90"/>
      <c r="IXH610" s="91"/>
      <c r="IXI610" s="91"/>
      <c r="IXJ610" s="91"/>
      <c r="IXK610" s="156"/>
      <c r="IXL610" s="157"/>
      <c r="IXM610" s="87"/>
      <c r="IXN610" s="97"/>
      <c r="IXO610" s="90"/>
      <c r="IXP610" s="91"/>
      <c r="IXQ610" s="91"/>
      <c r="IXR610" s="91"/>
      <c r="IXS610" s="156"/>
      <c r="IXT610" s="157"/>
      <c r="IXU610" s="87"/>
      <c r="IXV610" s="97"/>
      <c r="IXW610" s="90"/>
      <c r="IXX610" s="91"/>
      <c r="IXY610" s="91"/>
      <c r="IXZ610" s="91"/>
      <c r="IYA610" s="156"/>
      <c r="IYB610" s="157"/>
      <c r="IYC610" s="87"/>
      <c r="IYD610" s="97"/>
      <c r="IYE610" s="90"/>
      <c r="IYF610" s="91"/>
      <c r="IYG610" s="91"/>
      <c r="IYH610" s="91"/>
      <c r="IYI610" s="156"/>
      <c r="IYJ610" s="157"/>
      <c r="IYK610" s="87"/>
      <c r="IYL610" s="97"/>
      <c r="IYM610" s="90"/>
      <c r="IYN610" s="91"/>
      <c r="IYO610" s="91"/>
      <c r="IYP610" s="91"/>
      <c r="IYQ610" s="156"/>
      <c r="IYR610" s="157"/>
      <c r="IYS610" s="87"/>
      <c r="IYT610" s="97"/>
      <c r="IYU610" s="90"/>
      <c r="IYV610" s="91"/>
      <c r="IYW610" s="91"/>
      <c r="IYX610" s="91"/>
      <c r="IYY610" s="156"/>
      <c r="IYZ610" s="157"/>
      <c r="IZA610" s="87"/>
      <c r="IZB610" s="97"/>
      <c r="IZC610" s="90"/>
      <c r="IZD610" s="91"/>
      <c r="IZE610" s="91"/>
      <c r="IZF610" s="91"/>
      <c r="IZG610" s="156"/>
      <c r="IZH610" s="157"/>
      <c r="IZI610" s="87"/>
      <c r="IZJ610" s="97"/>
      <c r="IZK610" s="90"/>
      <c r="IZL610" s="91"/>
      <c r="IZM610" s="91"/>
      <c r="IZN610" s="91"/>
      <c r="IZO610" s="156"/>
      <c r="IZP610" s="157"/>
      <c r="IZQ610" s="87"/>
      <c r="IZR610" s="97"/>
      <c r="IZS610" s="90"/>
      <c r="IZT610" s="91"/>
      <c r="IZU610" s="91"/>
      <c r="IZV610" s="91"/>
      <c r="IZW610" s="156"/>
      <c r="IZX610" s="157"/>
      <c r="IZY610" s="87"/>
      <c r="IZZ610" s="97"/>
      <c r="JAA610" s="90"/>
      <c r="JAB610" s="91"/>
      <c r="JAC610" s="91"/>
      <c r="JAD610" s="91"/>
      <c r="JAE610" s="156"/>
      <c r="JAF610" s="157"/>
      <c r="JAG610" s="87"/>
      <c r="JAH610" s="97"/>
      <c r="JAI610" s="90"/>
      <c r="JAJ610" s="91"/>
      <c r="JAK610" s="91"/>
      <c r="JAL610" s="91"/>
      <c r="JAM610" s="156"/>
      <c r="JAN610" s="157"/>
      <c r="JAO610" s="87"/>
      <c r="JAP610" s="97"/>
      <c r="JAQ610" s="90"/>
      <c r="JAR610" s="91"/>
      <c r="JAS610" s="91"/>
      <c r="JAT610" s="91"/>
      <c r="JAU610" s="156"/>
      <c r="JAV610" s="157"/>
      <c r="JAW610" s="87"/>
      <c r="JAX610" s="97"/>
      <c r="JAY610" s="90"/>
      <c r="JAZ610" s="91"/>
      <c r="JBA610" s="91"/>
      <c r="JBB610" s="91"/>
      <c r="JBC610" s="156"/>
      <c r="JBD610" s="157"/>
      <c r="JBE610" s="87"/>
      <c r="JBF610" s="97"/>
      <c r="JBG610" s="90"/>
      <c r="JBH610" s="91"/>
      <c r="JBI610" s="91"/>
      <c r="JBJ610" s="91"/>
      <c r="JBK610" s="156"/>
      <c r="JBL610" s="157"/>
      <c r="JBM610" s="87"/>
      <c r="JBN610" s="97"/>
      <c r="JBO610" s="90"/>
      <c r="JBP610" s="91"/>
      <c r="JBQ610" s="91"/>
      <c r="JBR610" s="91"/>
      <c r="JBS610" s="156"/>
      <c r="JBT610" s="157"/>
      <c r="JBU610" s="87"/>
      <c r="JBV610" s="97"/>
      <c r="JBW610" s="90"/>
      <c r="JBX610" s="91"/>
      <c r="JBY610" s="91"/>
      <c r="JBZ610" s="91"/>
      <c r="JCA610" s="156"/>
      <c r="JCB610" s="157"/>
      <c r="JCC610" s="87"/>
      <c r="JCD610" s="97"/>
      <c r="JCE610" s="90"/>
      <c r="JCF610" s="91"/>
      <c r="JCG610" s="91"/>
      <c r="JCH610" s="91"/>
      <c r="JCI610" s="156"/>
      <c r="JCJ610" s="157"/>
      <c r="JCK610" s="87"/>
      <c r="JCL610" s="97"/>
      <c r="JCM610" s="90"/>
      <c r="JCN610" s="91"/>
      <c r="JCO610" s="91"/>
      <c r="JCP610" s="91"/>
      <c r="JCQ610" s="156"/>
      <c r="JCR610" s="157"/>
      <c r="JCS610" s="87"/>
      <c r="JCT610" s="97"/>
      <c r="JCU610" s="90"/>
      <c r="JCV610" s="91"/>
      <c r="JCW610" s="91"/>
      <c r="JCX610" s="91"/>
      <c r="JCY610" s="156"/>
      <c r="JCZ610" s="157"/>
      <c r="JDA610" s="87"/>
      <c r="JDB610" s="97"/>
      <c r="JDC610" s="90"/>
      <c r="JDD610" s="91"/>
      <c r="JDE610" s="91"/>
      <c r="JDF610" s="91"/>
      <c r="JDG610" s="156"/>
      <c r="JDH610" s="157"/>
      <c r="JDI610" s="87"/>
      <c r="JDJ610" s="97"/>
      <c r="JDK610" s="90"/>
      <c r="JDL610" s="91"/>
      <c r="JDM610" s="91"/>
      <c r="JDN610" s="91"/>
      <c r="JDO610" s="156"/>
      <c r="JDP610" s="157"/>
      <c r="JDQ610" s="87"/>
      <c r="JDR610" s="97"/>
      <c r="JDS610" s="90"/>
      <c r="JDT610" s="91"/>
      <c r="JDU610" s="91"/>
      <c r="JDV610" s="91"/>
      <c r="JDW610" s="156"/>
      <c r="JDX610" s="157"/>
      <c r="JDY610" s="87"/>
      <c r="JDZ610" s="97"/>
      <c r="JEA610" s="90"/>
      <c r="JEB610" s="91"/>
      <c r="JEC610" s="91"/>
      <c r="JED610" s="91"/>
      <c r="JEE610" s="156"/>
      <c r="JEF610" s="157"/>
      <c r="JEG610" s="87"/>
      <c r="JEH610" s="97"/>
      <c r="JEI610" s="90"/>
      <c r="JEJ610" s="91"/>
      <c r="JEK610" s="91"/>
      <c r="JEL610" s="91"/>
      <c r="JEM610" s="156"/>
      <c r="JEN610" s="157"/>
      <c r="JEO610" s="87"/>
      <c r="JEP610" s="97"/>
      <c r="JEQ610" s="90"/>
      <c r="JER610" s="91"/>
      <c r="JES610" s="91"/>
      <c r="JET610" s="91"/>
      <c r="JEU610" s="156"/>
      <c r="JEV610" s="157"/>
      <c r="JEW610" s="87"/>
      <c r="JEX610" s="97"/>
      <c r="JEY610" s="90"/>
      <c r="JEZ610" s="91"/>
      <c r="JFA610" s="91"/>
      <c r="JFB610" s="91"/>
      <c r="JFC610" s="156"/>
      <c r="JFD610" s="157"/>
      <c r="JFE610" s="87"/>
      <c r="JFF610" s="97"/>
      <c r="JFG610" s="90"/>
      <c r="JFH610" s="91"/>
      <c r="JFI610" s="91"/>
      <c r="JFJ610" s="91"/>
      <c r="JFK610" s="156"/>
      <c r="JFL610" s="157"/>
      <c r="JFM610" s="87"/>
      <c r="JFN610" s="97"/>
      <c r="JFO610" s="90"/>
      <c r="JFP610" s="91"/>
      <c r="JFQ610" s="91"/>
      <c r="JFR610" s="91"/>
      <c r="JFS610" s="156"/>
      <c r="JFT610" s="157"/>
      <c r="JFU610" s="87"/>
      <c r="JFV610" s="97"/>
      <c r="JFW610" s="90"/>
      <c r="JFX610" s="91"/>
      <c r="JFY610" s="91"/>
      <c r="JFZ610" s="91"/>
      <c r="JGA610" s="156"/>
      <c r="JGB610" s="157"/>
      <c r="JGC610" s="87"/>
      <c r="JGD610" s="97"/>
      <c r="JGE610" s="90"/>
      <c r="JGF610" s="91"/>
      <c r="JGG610" s="91"/>
      <c r="JGH610" s="91"/>
      <c r="JGI610" s="156"/>
      <c r="JGJ610" s="157"/>
      <c r="JGK610" s="87"/>
      <c r="JGL610" s="97"/>
      <c r="JGM610" s="90"/>
      <c r="JGN610" s="91"/>
      <c r="JGO610" s="91"/>
      <c r="JGP610" s="91"/>
      <c r="JGQ610" s="156"/>
      <c r="JGR610" s="157"/>
      <c r="JGS610" s="87"/>
      <c r="JGT610" s="97"/>
      <c r="JGU610" s="90"/>
      <c r="JGV610" s="91"/>
      <c r="JGW610" s="91"/>
      <c r="JGX610" s="91"/>
      <c r="JGY610" s="156"/>
      <c r="JGZ610" s="157"/>
      <c r="JHA610" s="87"/>
      <c r="JHB610" s="97"/>
      <c r="JHC610" s="90"/>
      <c r="JHD610" s="91"/>
      <c r="JHE610" s="91"/>
      <c r="JHF610" s="91"/>
      <c r="JHG610" s="156"/>
      <c r="JHH610" s="157"/>
      <c r="JHI610" s="87"/>
      <c r="JHJ610" s="97"/>
      <c r="JHK610" s="90"/>
      <c r="JHL610" s="91"/>
      <c r="JHM610" s="91"/>
      <c r="JHN610" s="91"/>
      <c r="JHO610" s="156"/>
      <c r="JHP610" s="157"/>
      <c r="JHQ610" s="87"/>
      <c r="JHR610" s="97"/>
      <c r="JHS610" s="90"/>
      <c r="JHT610" s="91"/>
      <c r="JHU610" s="91"/>
      <c r="JHV610" s="91"/>
      <c r="JHW610" s="156"/>
      <c r="JHX610" s="157"/>
      <c r="JHY610" s="87"/>
      <c r="JHZ610" s="97"/>
      <c r="JIA610" s="90"/>
      <c r="JIB610" s="91"/>
      <c r="JIC610" s="91"/>
      <c r="JID610" s="91"/>
      <c r="JIE610" s="156"/>
      <c r="JIF610" s="157"/>
      <c r="JIG610" s="87"/>
      <c r="JIH610" s="97"/>
      <c r="JII610" s="90"/>
      <c r="JIJ610" s="91"/>
      <c r="JIK610" s="91"/>
      <c r="JIL610" s="91"/>
      <c r="JIM610" s="156"/>
      <c r="JIN610" s="157"/>
      <c r="JIO610" s="87"/>
      <c r="JIP610" s="97"/>
      <c r="JIQ610" s="90"/>
      <c r="JIR610" s="91"/>
      <c r="JIS610" s="91"/>
      <c r="JIT610" s="91"/>
      <c r="JIU610" s="156"/>
      <c r="JIV610" s="157"/>
      <c r="JIW610" s="87"/>
      <c r="JIX610" s="97"/>
      <c r="JIY610" s="90"/>
      <c r="JIZ610" s="91"/>
      <c r="JJA610" s="91"/>
      <c r="JJB610" s="91"/>
      <c r="JJC610" s="156"/>
      <c r="JJD610" s="157"/>
      <c r="JJE610" s="87"/>
      <c r="JJF610" s="97"/>
      <c r="JJG610" s="90"/>
      <c r="JJH610" s="91"/>
      <c r="JJI610" s="91"/>
      <c r="JJJ610" s="91"/>
      <c r="JJK610" s="156"/>
      <c r="JJL610" s="157"/>
      <c r="JJM610" s="87"/>
      <c r="JJN610" s="97"/>
      <c r="JJO610" s="90"/>
      <c r="JJP610" s="91"/>
      <c r="JJQ610" s="91"/>
      <c r="JJR610" s="91"/>
      <c r="JJS610" s="156"/>
      <c r="JJT610" s="157"/>
      <c r="JJU610" s="87"/>
      <c r="JJV610" s="97"/>
      <c r="JJW610" s="90"/>
      <c r="JJX610" s="91"/>
      <c r="JJY610" s="91"/>
      <c r="JJZ610" s="91"/>
      <c r="JKA610" s="156"/>
      <c r="JKB610" s="157"/>
      <c r="JKC610" s="87"/>
      <c r="JKD610" s="97"/>
      <c r="JKE610" s="90"/>
      <c r="JKF610" s="91"/>
      <c r="JKG610" s="91"/>
      <c r="JKH610" s="91"/>
      <c r="JKI610" s="156"/>
      <c r="JKJ610" s="157"/>
      <c r="JKK610" s="87"/>
      <c r="JKL610" s="97"/>
      <c r="JKM610" s="90"/>
      <c r="JKN610" s="91"/>
      <c r="JKO610" s="91"/>
      <c r="JKP610" s="91"/>
      <c r="JKQ610" s="156"/>
      <c r="JKR610" s="157"/>
      <c r="JKS610" s="87"/>
      <c r="JKT610" s="97"/>
      <c r="JKU610" s="90"/>
      <c r="JKV610" s="91"/>
      <c r="JKW610" s="91"/>
      <c r="JKX610" s="91"/>
      <c r="JKY610" s="156"/>
      <c r="JKZ610" s="157"/>
      <c r="JLA610" s="87"/>
      <c r="JLB610" s="97"/>
      <c r="JLC610" s="90"/>
      <c r="JLD610" s="91"/>
      <c r="JLE610" s="91"/>
      <c r="JLF610" s="91"/>
      <c r="JLG610" s="156"/>
      <c r="JLH610" s="157"/>
      <c r="JLI610" s="87"/>
      <c r="JLJ610" s="97"/>
      <c r="JLK610" s="90"/>
      <c r="JLL610" s="91"/>
      <c r="JLM610" s="91"/>
      <c r="JLN610" s="91"/>
      <c r="JLO610" s="156"/>
      <c r="JLP610" s="157"/>
      <c r="JLQ610" s="87"/>
      <c r="JLR610" s="97"/>
      <c r="JLS610" s="90"/>
      <c r="JLT610" s="91"/>
      <c r="JLU610" s="91"/>
      <c r="JLV610" s="91"/>
      <c r="JLW610" s="156"/>
      <c r="JLX610" s="157"/>
      <c r="JLY610" s="87"/>
      <c r="JLZ610" s="97"/>
      <c r="JMA610" s="90"/>
      <c r="JMB610" s="91"/>
      <c r="JMC610" s="91"/>
      <c r="JMD610" s="91"/>
      <c r="JME610" s="156"/>
      <c r="JMF610" s="157"/>
      <c r="JMG610" s="87"/>
      <c r="JMH610" s="97"/>
      <c r="JMI610" s="90"/>
      <c r="JMJ610" s="91"/>
      <c r="JMK610" s="91"/>
      <c r="JML610" s="91"/>
      <c r="JMM610" s="156"/>
      <c r="JMN610" s="157"/>
      <c r="JMO610" s="87"/>
      <c r="JMP610" s="97"/>
      <c r="JMQ610" s="90"/>
      <c r="JMR610" s="91"/>
      <c r="JMS610" s="91"/>
      <c r="JMT610" s="91"/>
      <c r="JMU610" s="156"/>
      <c r="JMV610" s="157"/>
      <c r="JMW610" s="87"/>
      <c r="JMX610" s="97"/>
      <c r="JMY610" s="90"/>
      <c r="JMZ610" s="91"/>
      <c r="JNA610" s="91"/>
      <c r="JNB610" s="91"/>
      <c r="JNC610" s="156"/>
      <c r="JND610" s="157"/>
      <c r="JNE610" s="87"/>
      <c r="JNF610" s="97"/>
      <c r="JNG610" s="90"/>
      <c r="JNH610" s="91"/>
      <c r="JNI610" s="91"/>
      <c r="JNJ610" s="91"/>
      <c r="JNK610" s="156"/>
      <c r="JNL610" s="157"/>
      <c r="JNM610" s="87"/>
      <c r="JNN610" s="97"/>
      <c r="JNO610" s="90"/>
      <c r="JNP610" s="91"/>
      <c r="JNQ610" s="91"/>
      <c r="JNR610" s="91"/>
      <c r="JNS610" s="156"/>
      <c r="JNT610" s="157"/>
      <c r="JNU610" s="87"/>
      <c r="JNV610" s="97"/>
      <c r="JNW610" s="90"/>
      <c r="JNX610" s="91"/>
      <c r="JNY610" s="91"/>
      <c r="JNZ610" s="91"/>
      <c r="JOA610" s="156"/>
      <c r="JOB610" s="157"/>
      <c r="JOC610" s="87"/>
      <c r="JOD610" s="97"/>
      <c r="JOE610" s="90"/>
      <c r="JOF610" s="91"/>
      <c r="JOG610" s="91"/>
      <c r="JOH610" s="91"/>
      <c r="JOI610" s="156"/>
      <c r="JOJ610" s="157"/>
      <c r="JOK610" s="87"/>
      <c r="JOL610" s="97"/>
      <c r="JOM610" s="90"/>
      <c r="JON610" s="91"/>
      <c r="JOO610" s="91"/>
      <c r="JOP610" s="91"/>
      <c r="JOQ610" s="156"/>
      <c r="JOR610" s="157"/>
      <c r="JOS610" s="87"/>
      <c r="JOT610" s="97"/>
      <c r="JOU610" s="90"/>
      <c r="JOV610" s="91"/>
      <c r="JOW610" s="91"/>
      <c r="JOX610" s="91"/>
      <c r="JOY610" s="156"/>
      <c r="JOZ610" s="157"/>
      <c r="JPA610" s="87"/>
      <c r="JPB610" s="97"/>
      <c r="JPC610" s="90"/>
      <c r="JPD610" s="91"/>
      <c r="JPE610" s="91"/>
      <c r="JPF610" s="91"/>
      <c r="JPG610" s="156"/>
      <c r="JPH610" s="157"/>
      <c r="JPI610" s="87"/>
      <c r="JPJ610" s="97"/>
      <c r="JPK610" s="90"/>
      <c r="JPL610" s="91"/>
      <c r="JPM610" s="91"/>
      <c r="JPN610" s="91"/>
      <c r="JPO610" s="156"/>
      <c r="JPP610" s="157"/>
      <c r="JPQ610" s="87"/>
      <c r="JPR610" s="97"/>
      <c r="JPS610" s="90"/>
      <c r="JPT610" s="91"/>
      <c r="JPU610" s="91"/>
      <c r="JPV610" s="91"/>
      <c r="JPW610" s="156"/>
      <c r="JPX610" s="157"/>
      <c r="JPY610" s="87"/>
      <c r="JPZ610" s="97"/>
      <c r="JQA610" s="90"/>
      <c r="JQB610" s="91"/>
      <c r="JQC610" s="91"/>
      <c r="JQD610" s="91"/>
      <c r="JQE610" s="156"/>
      <c r="JQF610" s="157"/>
      <c r="JQG610" s="87"/>
      <c r="JQH610" s="97"/>
      <c r="JQI610" s="90"/>
      <c r="JQJ610" s="91"/>
      <c r="JQK610" s="91"/>
      <c r="JQL610" s="91"/>
      <c r="JQM610" s="156"/>
      <c r="JQN610" s="157"/>
      <c r="JQO610" s="87"/>
      <c r="JQP610" s="97"/>
      <c r="JQQ610" s="90"/>
      <c r="JQR610" s="91"/>
      <c r="JQS610" s="91"/>
      <c r="JQT610" s="91"/>
      <c r="JQU610" s="156"/>
      <c r="JQV610" s="157"/>
      <c r="JQW610" s="87"/>
      <c r="JQX610" s="97"/>
      <c r="JQY610" s="90"/>
      <c r="JQZ610" s="91"/>
      <c r="JRA610" s="91"/>
      <c r="JRB610" s="91"/>
      <c r="JRC610" s="156"/>
      <c r="JRD610" s="157"/>
      <c r="JRE610" s="87"/>
      <c r="JRF610" s="97"/>
      <c r="JRG610" s="90"/>
      <c r="JRH610" s="91"/>
      <c r="JRI610" s="91"/>
      <c r="JRJ610" s="91"/>
      <c r="JRK610" s="156"/>
      <c r="JRL610" s="157"/>
      <c r="JRM610" s="87"/>
      <c r="JRN610" s="97"/>
      <c r="JRO610" s="90"/>
      <c r="JRP610" s="91"/>
      <c r="JRQ610" s="91"/>
      <c r="JRR610" s="91"/>
      <c r="JRS610" s="156"/>
      <c r="JRT610" s="157"/>
      <c r="JRU610" s="87"/>
      <c r="JRV610" s="97"/>
      <c r="JRW610" s="90"/>
      <c r="JRX610" s="91"/>
      <c r="JRY610" s="91"/>
      <c r="JRZ610" s="91"/>
      <c r="JSA610" s="156"/>
      <c r="JSB610" s="157"/>
      <c r="JSC610" s="87"/>
      <c r="JSD610" s="97"/>
      <c r="JSE610" s="90"/>
      <c r="JSF610" s="91"/>
      <c r="JSG610" s="91"/>
      <c r="JSH610" s="91"/>
      <c r="JSI610" s="156"/>
      <c r="JSJ610" s="157"/>
      <c r="JSK610" s="87"/>
      <c r="JSL610" s="97"/>
      <c r="JSM610" s="90"/>
      <c r="JSN610" s="91"/>
      <c r="JSO610" s="91"/>
      <c r="JSP610" s="91"/>
      <c r="JSQ610" s="156"/>
      <c r="JSR610" s="157"/>
      <c r="JSS610" s="87"/>
      <c r="JST610" s="97"/>
      <c r="JSU610" s="90"/>
      <c r="JSV610" s="91"/>
      <c r="JSW610" s="91"/>
      <c r="JSX610" s="91"/>
      <c r="JSY610" s="156"/>
      <c r="JSZ610" s="157"/>
      <c r="JTA610" s="87"/>
      <c r="JTB610" s="97"/>
      <c r="JTC610" s="90"/>
      <c r="JTD610" s="91"/>
      <c r="JTE610" s="91"/>
      <c r="JTF610" s="91"/>
      <c r="JTG610" s="156"/>
      <c r="JTH610" s="157"/>
      <c r="JTI610" s="87"/>
      <c r="JTJ610" s="97"/>
      <c r="JTK610" s="90"/>
      <c r="JTL610" s="91"/>
      <c r="JTM610" s="91"/>
      <c r="JTN610" s="91"/>
      <c r="JTO610" s="156"/>
      <c r="JTP610" s="157"/>
      <c r="JTQ610" s="87"/>
      <c r="JTR610" s="97"/>
      <c r="JTS610" s="90"/>
      <c r="JTT610" s="91"/>
      <c r="JTU610" s="91"/>
      <c r="JTV610" s="91"/>
      <c r="JTW610" s="156"/>
      <c r="JTX610" s="157"/>
      <c r="JTY610" s="87"/>
      <c r="JTZ610" s="97"/>
      <c r="JUA610" s="90"/>
      <c r="JUB610" s="91"/>
      <c r="JUC610" s="91"/>
      <c r="JUD610" s="91"/>
      <c r="JUE610" s="156"/>
      <c r="JUF610" s="157"/>
      <c r="JUG610" s="87"/>
      <c r="JUH610" s="97"/>
      <c r="JUI610" s="90"/>
      <c r="JUJ610" s="91"/>
      <c r="JUK610" s="91"/>
      <c r="JUL610" s="91"/>
      <c r="JUM610" s="156"/>
      <c r="JUN610" s="157"/>
      <c r="JUO610" s="87"/>
      <c r="JUP610" s="97"/>
      <c r="JUQ610" s="90"/>
      <c r="JUR610" s="91"/>
      <c r="JUS610" s="91"/>
      <c r="JUT610" s="91"/>
      <c r="JUU610" s="156"/>
      <c r="JUV610" s="157"/>
      <c r="JUW610" s="87"/>
      <c r="JUX610" s="97"/>
      <c r="JUY610" s="90"/>
      <c r="JUZ610" s="91"/>
      <c r="JVA610" s="91"/>
      <c r="JVB610" s="91"/>
      <c r="JVC610" s="156"/>
      <c r="JVD610" s="157"/>
      <c r="JVE610" s="87"/>
      <c r="JVF610" s="97"/>
      <c r="JVG610" s="90"/>
      <c r="JVH610" s="91"/>
      <c r="JVI610" s="91"/>
      <c r="JVJ610" s="91"/>
      <c r="JVK610" s="156"/>
      <c r="JVL610" s="157"/>
      <c r="JVM610" s="87"/>
      <c r="JVN610" s="97"/>
      <c r="JVO610" s="90"/>
      <c r="JVP610" s="91"/>
      <c r="JVQ610" s="91"/>
      <c r="JVR610" s="91"/>
      <c r="JVS610" s="156"/>
      <c r="JVT610" s="157"/>
      <c r="JVU610" s="87"/>
      <c r="JVV610" s="97"/>
      <c r="JVW610" s="90"/>
      <c r="JVX610" s="91"/>
      <c r="JVY610" s="91"/>
      <c r="JVZ610" s="91"/>
      <c r="JWA610" s="156"/>
      <c r="JWB610" s="157"/>
      <c r="JWC610" s="87"/>
      <c r="JWD610" s="97"/>
      <c r="JWE610" s="90"/>
      <c r="JWF610" s="91"/>
      <c r="JWG610" s="91"/>
      <c r="JWH610" s="91"/>
      <c r="JWI610" s="156"/>
      <c r="JWJ610" s="157"/>
      <c r="JWK610" s="87"/>
      <c r="JWL610" s="97"/>
      <c r="JWM610" s="90"/>
      <c r="JWN610" s="91"/>
      <c r="JWO610" s="91"/>
      <c r="JWP610" s="91"/>
      <c r="JWQ610" s="156"/>
      <c r="JWR610" s="157"/>
      <c r="JWS610" s="87"/>
      <c r="JWT610" s="97"/>
      <c r="JWU610" s="90"/>
      <c r="JWV610" s="91"/>
      <c r="JWW610" s="91"/>
      <c r="JWX610" s="91"/>
      <c r="JWY610" s="156"/>
      <c r="JWZ610" s="157"/>
      <c r="JXA610" s="87"/>
      <c r="JXB610" s="97"/>
      <c r="JXC610" s="90"/>
      <c r="JXD610" s="91"/>
      <c r="JXE610" s="91"/>
      <c r="JXF610" s="91"/>
      <c r="JXG610" s="156"/>
      <c r="JXH610" s="157"/>
      <c r="JXI610" s="87"/>
      <c r="JXJ610" s="97"/>
      <c r="JXK610" s="90"/>
      <c r="JXL610" s="91"/>
      <c r="JXM610" s="91"/>
      <c r="JXN610" s="91"/>
      <c r="JXO610" s="156"/>
      <c r="JXP610" s="157"/>
      <c r="JXQ610" s="87"/>
      <c r="JXR610" s="97"/>
      <c r="JXS610" s="90"/>
      <c r="JXT610" s="91"/>
      <c r="JXU610" s="91"/>
      <c r="JXV610" s="91"/>
      <c r="JXW610" s="156"/>
      <c r="JXX610" s="157"/>
      <c r="JXY610" s="87"/>
      <c r="JXZ610" s="97"/>
      <c r="JYA610" s="90"/>
      <c r="JYB610" s="91"/>
      <c r="JYC610" s="91"/>
      <c r="JYD610" s="91"/>
      <c r="JYE610" s="156"/>
      <c r="JYF610" s="157"/>
      <c r="JYG610" s="87"/>
      <c r="JYH610" s="97"/>
      <c r="JYI610" s="90"/>
      <c r="JYJ610" s="91"/>
      <c r="JYK610" s="91"/>
      <c r="JYL610" s="91"/>
      <c r="JYM610" s="156"/>
      <c r="JYN610" s="157"/>
      <c r="JYO610" s="87"/>
      <c r="JYP610" s="97"/>
      <c r="JYQ610" s="90"/>
      <c r="JYR610" s="91"/>
      <c r="JYS610" s="91"/>
      <c r="JYT610" s="91"/>
      <c r="JYU610" s="156"/>
      <c r="JYV610" s="157"/>
      <c r="JYW610" s="87"/>
      <c r="JYX610" s="97"/>
      <c r="JYY610" s="90"/>
      <c r="JYZ610" s="91"/>
      <c r="JZA610" s="91"/>
      <c r="JZB610" s="91"/>
      <c r="JZC610" s="156"/>
      <c r="JZD610" s="157"/>
      <c r="JZE610" s="87"/>
      <c r="JZF610" s="97"/>
      <c r="JZG610" s="90"/>
      <c r="JZH610" s="91"/>
      <c r="JZI610" s="91"/>
      <c r="JZJ610" s="91"/>
      <c r="JZK610" s="156"/>
      <c r="JZL610" s="157"/>
      <c r="JZM610" s="87"/>
      <c r="JZN610" s="97"/>
      <c r="JZO610" s="90"/>
      <c r="JZP610" s="91"/>
      <c r="JZQ610" s="91"/>
      <c r="JZR610" s="91"/>
      <c r="JZS610" s="156"/>
      <c r="JZT610" s="157"/>
      <c r="JZU610" s="87"/>
      <c r="JZV610" s="97"/>
      <c r="JZW610" s="90"/>
      <c r="JZX610" s="91"/>
      <c r="JZY610" s="91"/>
      <c r="JZZ610" s="91"/>
      <c r="KAA610" s="156"/>
      <c r="KAB610" s="157"/>
      <c r="KAC610" s="87"/>
      <c r="KAD610" s="97"/>
      <c r="KAE610" s="90"/>
      <c r="KAF610" s="91"/>
      <c r="KAG610" s="91"/>
      <c r="KAH610" s="91"/>
      <c r="KAI610" s="156"/>
      <c r="KAJ610" s="157"/>
      <c r="KAK610" s="87"/>
      <c r="KAL610" s="97"/>
      <c r="KAM610" s="90"/>
      <c r="KAN610" s="91"/>
      <c r="KAO610" s="91"/>
      <c r="KAP610" s="91"/>
      <c r="KAQ610" s="156"/>
      <c r="KAR610" s="157"/>
      <c r="KAS610" s="87"/>
      <c r="KAT610" s="97"/>
      <c r="KAU610" s="90"/>
      <c r="KAV610" s="91"/>
      <c r="KAW610" s="91"/>
      <c r="KAX610" s="91"/>
      <c r="KAY610" s="156"/>
      <c r="KAZ610" s="157"/>
      <c r="KBA610" s="87"/>
      <c r="KBB610" s="97"/>
      <c r="KBC610" s="90"/>
      <c r="KBD610" s="91"/>
      <c r="KBE610" s="91"/>
      <c r="KBF610" s="91"/>
      <c r="KBG610" s="156"/>
      <c r="KBH610" s="157"/>
      <c r="KBI610" s="87"/>
      <c r="KBJ610" s="97"/>
      <c r="KBK610" s="90"/>
      <c r="KBL610" s="91"/>
      <c r="KBM610" s="91"/>
      <c r="KBN610" s="91"/>
      <c r="KBO610" s="156"/>
      <c r="KBP610" s="157"/>
      <c r="KBQ610" s="87"/>
      <c r="KBR610" s="97"/>
      <c r="KBS610" s="90"/>
      <c r="KBT610" s="91"/>
      <c r="KBU610" s="91"/>
      <c r="KBV610" s="91"/>
      <c r="KBW610" s="156"/>
      <c r="KBX610" s="157"/>
      <c r="KBY610" s="87"/>
      <c r="KBZ610" s="97"/>
      <c r="KCA610" s="90"/>
      <c r="KCB610" s="91"/>
      <c r="KCC610" s="91"/>
      <c r="KCD610" s="91"/>
      <c r="KCE610" s="156"/>
      <c r="KCF610" s="157"/>
      <c r="KCG610" s="87"/>
      <c r="KCH610" s="97"/>
      <c r="KCI610" s="90"/>
      <c r="KCJ610" s="91"/>
      <c r="KCK610" s="91"/>
      <c r="KCL610" s="91"/>
      <c r="KCM610" s="156"/>
      <c r="KCN610" s="157"/>
      <c r="KCO610" s="87"/>
      <c r="KCP610" s="97"/>
      <c r="KCQ610" s="90"/>
      <c r="KCR610" s="91"/>
      <c r="KCS610" s="91"/>
      <c r="KCT610" s="91"/>
      <c r="KCU610" s="156"/>
      <c r="KCV610" s="157"/>
      <c r="KCW610" s="87"/>
      <c r="KCX610" s="97"/>
      <c r="KCY610" s="90"/>
      <c r="KCZ610" s="91"/>
      <c r="KDA610" s="91"/>
      <c r="KDB610" s="91"/>
      <c r="KDC610" s="156"/>
      <c r="KDD610" s="157"/>
      <c r="KDE610" s="87"/>
      <c r="KDF610" s="97"/>
      <c r="KDG610" s="90"/>
      <c r="KDH610" s="91"/>
      <c r="KDI610" s="91"/>
      <c r="KDJ610" s="91"/>
      <c r="KDK610" s="156"/>
      <c r="KDL610" s="157"/>
      <c r="KDM610" s="87"/>
      <c r="KDN610" s="97"/>
      <c r="KDO610" s="90"/>
      <c r="KDP610" s="91"/>
      <c r="KDQ610" s="91"/>
      <c r="KDR610" s="91"/>
      <c r="KDS610" s="156"/>
      <c r="KDT610" s="157"/>
      <c r="KDU610" s="87"/>
      <c r="KDV610" s="97"/>
      <c r="KDW610" s="90"/>
      <c r="KDX610" s="91"/>
      <c r="KDY610" s="91"/>
      <c r="KDZ610" s="91"/>
      <c r="KEA610" s="156"/>
      <c r="KEB610" s="157"/>
      <c r="KEC610" s="87"/>
      <c r="KED610" s="97"/>
      <c r="KEE610" s="90"/>
      <c r="KEF610" s="91"/>
      <c r="KEG610" s="91"/>
      <c r="KEH610" s="91"/>
      <c r="KEI610" s="156"/>
      <c r="KEJ610" s="157"/>
      <c r="KEK610" s="87"/>
      <c r="KEL610" s="97"/>
      <c r="KEM610" s="90"/>
      <c r="KEN610" s="91"/>
      <c r="KEO610" s="91"/>
      <c r="KEP610" s="91"/>
      <c r="KEQ610" s="156"/>
      <c r="KER610" s="157"/>
      <c r="KES610" s="87"/>
      <c r="KET610" s="97"/>
      <c r="KEU610" s="90"/>
      <c r="KEV610" s="91"/>
      <c r="KEW610" s="91"/>
      <c r="KEX610" s="91"/>
      <c r="KEY610" s="156"/>
      <c r="KEZ610" s="157"/>
      <c r="KFA610" s="87"/>
      <c r="KFB610" s="97"/>
      <c r="KFC610" s="90"/>
      <c r="KFD610" s="91"/>
      <c r="KFE610" s="91"/>
      <c r="KFF610" s="91"/>
      <c r="KFG610" s="156"/>
      <c r="KFH610" s="157"/>
      <c r="KFI610" s="87"/>
      <c r="KFJ610" s="97"/>
      <c r="KFK610" s="90"/>
      <c r="KFL610" s="91"/>
      <c r="KFM610" s="91"/>
      <c r="KFN610" s="91"/>
      <c r="KFO610" s="156"/>
      <c r="KFP610" s="157"/>
      <c r="KFQ610" s="87"/>
      <c r="KFR610" s="97"/>
      <c r="KFS610" s="90"/>
      <c r="KFT610" s="91"/>
      <c r="KFU610" s="91"/>
      <c r="KFV610" s="91"/>
      <c r="KFW610" s="156"/>
      <c r="KFX610" s="157"/>
      <c r="KFY610" s="87"/>
      <c r="KFZ610" s="97"/>
      <c r="KGA610" s="90"/>
      <c r="KGB610" s="91"/>
      <c r="KGC610" s="91"/>
      <c r="KGD610" s="91"/>
      <c r="KGE610" s="156"/>
      <c r="KGF610" s="157"/>
      <c r="KGG610" s="87"/>
      <c r="KGH610" s="97"/>
      <c r="KGI610" s="90"/>
      <c r="KGJ610" s="91"/>
      <c r="KGK610" s="91"/>
      <c r="KGL610" s="91"/>
      <c r="KGM610" s="156"/>
      <c r="KGN610" s="157"/>
      <c r="KGO610" s="87"/>
      <c r="KGP610" s="97"/>
      <c r="KGQ610" s="90"/>
      <c r="KGR610" s="91"/>
      <c r="KGS610" s="91"/>
      <c r="KGT610" s="91"/>
      <c r="KGU610" s="156"/>
      <c r="KGV610" s="157"/>
      <c r="KGW610" s="87"/>
      <c r="KGX610" s="97"/>
      <c r="KGY610" s="90"/>
      <c r="KGZ610" s="91"/>
      <c r="KHA610" s="91"/>
      <c r="KHB610" s="91"/>
      <c r="KHC610" s="156"/>
      <c r="KHD610" s="157"/>
      <c r="KHE610" s="87"/>
      <c r="KHF610" s="97"/>
      <c r="KHG610" s="90"/>
      <c r="KHH610" s="91"/>
      <c r="KHI610" s="91"/>
      <c r="KHJ610" s="91"/>
      <c r="KHK610" s="156"/>
      <c r="KHL610" s="157"/>
      <c r="KHM610" s="87"/>
      <c r="KHN610" s="97"/>
      <c r="KHO610" s="90"/>
      <c r="KHP610" s="91"/>
      <c r="KHQ610" s="91"/>
      <c r="KHR610" s="91"/>
      <c r="KHS610" s="156"/>
      <c r="KHT610" s="157"/>
      <c r="KHU610" s="87"/>
      <c r="KHV610" s="97"/>
      <c r="KHW610" s="90"/>
      <c r="KHX610" s="91"/>
      <c r="KHY610" s="91"/>
      <c r="KHZ610" s="91"/>
      <c r="KIA610" s="156"/>
      <c r="KIB610" s="157"/>
      <c r="KIC610" s="87"/>
      <c r="KID610" s="97"/>
      <c r="KIE610" s="90"/>
      <c r="KIF610" s="91"/>
      <c r="KIG610" s="91"/>
      <c r="KIH610" s="91"/>
      <c r="KII610" s="156"/>
      <c r="KIJ610" s="157"/>
      <c r="KIK610" s="87"/>
      <c r="KIL610" s="97"/>
      <c r="KIM610" s="90"/>
      <c r="KIN610" s="91"/>
      <c r="KIO610" s="91"/>
      <c r="KIP610" s="91"/>
      <c r="KIQ610" s="156"/>
      <c r="KIR610" s="157"/>
      <c r="KIS610" s="87"/>
      <c r="KIT610" s="97"/>
      <c r="KIU610" s="90"/>
      <c r="KIV610" s="91"/>
      <c r="KIW610" s="91"/>
      <c r="KIX610" s="91"/>
      <c r="KIY610" s="156"/>
      <c r="KIZ610" s="157"/>
      <c r="KJA610" s="87"/>
      <c r="KJB610" s="97"/>
      <c r="KJC610" s="90"/>
      <c r="KJD610" s="91"/>
      <c r="KJE610" s="91"/>
      <c r="KJF610" s="91"/>
      <c r="KJG610" s="156"/>
      <c r="KJH610" s="157"/>
      <c r="KJI610" s="87"/>
      <c r="KJJ610" s="97"/>
      <c r="KJK610" s="90"/>
      <c r="KJL610" s="91"/>
      <c r="KJM610" s="91"/>
      <c r="KJN610" s="91"/>
      <c r="KJO610" s="156"/>
      <c r="KJP610" s="157"/>
      <c r="KJQ610" s="87"/>
      <c r="KJR610" s="97"/>
      <c r="KJS610" s="90"/>
      <c r="KJT610" s="91"/>
      <c r="KJU610" s="91"/>
      <c r="KJV610" s="91"/>
      <c r="KJW610" s="156"/>
      <c r="KJX610" s="157"/>
      <c r="KJY610" s="87"/>
      <c r="KJZ610" s="97"/>
      <c r="KKA610" s="90"/>
      <c r="KKB610" s="91"/>
      <c r="KKC610" s="91"/>
      <c r="KKD610" s="91"/>
      <c r="KKE610" s="156"/>
      <c r="KKF610" s="157"/>
      <c r="KKG610" s="87"/>
      <c r="KKH610" s="97"/>
      <c r="KKI610" s="90"/>
      <c r="KKJ610" s="91"/>
      <c r="KKK610" s="91"/>
      <c r="KKL610" s="91"/>
      <c r="KKM610" s="156"/>
      <c r="KKN610" s="157"/>
      <c r="KKO610" s="87"/>
      <c r="KKP610" s="97"/>
      <c r="KKQ610" s="90"/>
      <c r="KKR610" s="91"/>
      <c r="KKS610" s="91"/>
      <c r="KKT610" s="91"/>
      <c r="KKU610" s="156"/>
      <c r="KKV610" s="157"/>
      <c r="KKW610" s="87"/>
      <c r="KKX610" s="97"/>
      <c r="KKY610" s="90"/>
      <c r="KKZ610" s="91"/>
      <c r="KLA610" s="91"/>
      <c r="KLB610" s="91"/>
      <c r="KLC610" s="156"/>
      <c r="KLD610" s="157"/>
      <c r="KLE610" s="87"/>
      <c r="KLF610" s="97"/>
      <c r="KLG610" s="90"/>
      <c r="KLH610" s="91"/>
      <c r="KLI610" s="91"/>
      <c r="KLJ610" s="91"/>
      <c r="KLK610" s="156"/>
      <c r="KLL610" s="157"/>
      <c r="KLM610" s="87"/>
      <c r="KLN610" s="97"/>
      <c r="KLO610" s="90"/>
      <c r="KLP610" s="91"/>
      <c r="KLQ610" s="91"/>
      <c r="KLR610" s="91"/>
      <c r="KLS610" s="156"/>
      <c r="KLT610" s="157"/>
      <c r="KLU610" s="87"/>
      <c r="KLV610" s="97"/>
      <c r="KLW610" s="90"/>
      <c r="KLX610" s="91"/>
      <c r="KLY610" s="91"/>
      <c r="KLZ610" s="91"/>
      <c r="KMA610" s="156"/>
      <c r="KMB610" s="157"/>
      <c r="KMC610" s="87"/>
      <c r="KMD610" s="97"/>
      <c r="KME610" s="90"/>
      <c r="KMF610" s="91"/>
      <c r="KMG610" s="91"/>
      <c r="KMH610" s="91"/>
      <c r="KMI610" s="156"/>
      <c r="KMJ610" s="157"/>
      <c r="KMK610" s="87"/>
      <c r="KML610" s="97"/>
      <c r="KMM610" s="90"/>
      <c r="KMN610" s="91"/>
      <c r="KMO610" s="91"/>
      <c r="KMP610" s="91"/>
      <c r="KMQ610" s="156"/>
      <c r="KMR610" s="157"/>
      <c r="KMS610" s="87"/>
      <c r="KMT610" s="97"/>
      <c r="KMU610" s="90"/>
      <c r="KMV610" s="91"/>
      <c r="KMW610" s="91"/>
      <c r="KMX610" s="91"/>
      <c r="KMY610" s="156"/>
      <c r="KMZ610" s="157"/>
      <c r="KNA610" s="87"/>
      <c r="KNB610" s="97"/>
      <c r="KNC610" s="90"/>
      <c r="KND610" s="91"/>
      <c r="KNE610" s="91"/>
      <c r="KNF610" s="91"/>
      <c r="KNG610" s="156"/>
      <c r="KNH610" s="157"/>
      <c r="KNI610" s="87"/>
      <c r="KNJ610" s="97"/>
      <c r="KNK610" s="90"/>
      <c r="KNL610" s="91"/>
      <c r="KNM610" s="91"/>
      <c r="KNN610" s="91"/>
      <c r="KNO610" s="156"/>
      <c r="KNP610" s="157"/>
      <c r="KNQ610" s="87"/>
      <c r="KNR610" s="97"/>
      <c r="KNS610" s="90"/>
      <c r="KNT610" s="91"/>
      <c r="KNU610" s="91"/>
      <c r="KNV610" s="91"/>
      <c r="KNW610" s="156"/>
      <c r="KNX610" s="157"/>
      <c r="KNY610" s="87"/>
      <c r="KNZ610" s="97"/>
      <c r="KOA610" s="90"/>
      <c r="KOB610" s="91"/>
      <c r="KOC610" s="91"/>
      <c r="KOD610" s="91"/>
      <c r="KOE610" s="156"/>
      <c r="KOF610" s="157"/>
      <c r="KOG610" s="87"/>
      <c r="KOH610" s="97"/>
      <c r="KOI610" s="90"/>
      <c r="KOJ610" s="91"/>
      <c r="KOK610" s="91"/>
      <c r="KOL610" s="91"/>
      <c r="KOM610" s="156"/>
      <c r="KON610" s="157"/>
      <c r="KOO610" s="87"/>
      <c r="KOP610" s="97"/>
      <c r="KOQ610" s="90"/>
      <c r="KOR610" s="91"/>
      <c r="KOS610" s="91"/>
      <c r="KOT610" s="91"/>
      <c r="KOU610" s="156"/>
      <c r="KOV610" s="157"/>
      <c r="KOW610" s="87"/>
      <c r="KOX610" s="97"/>
      <c r="KOY610" s="90"/>
      <c r="KOZ610" s="91"/>
      <c r="KPA610" s="91"/>
      <c r="KPB610" s="91"/>
      <c r="KPC610" s="156"/>
      <c r="KPD610" s="157"/>
      <c r="KPE610" s="87"/>
      <c r="KPF610" s="97"/>
      <c r="KPG610" s="90"/>
      <c r="KPH610" s="91"/>
      <c r="KPI610" s="91"/>
      <c r="KPJ610" s="91"/>
      <c r="KPK610" s="156"/>
      <c r="KPL610" s="157"/>
      <c r="KPM610" s="87"/>
      <c r="KPN610" s="97"/>
      <c r="KPO610" s="90"/>
      <c r="KPP610" s="91"/>
      <c r="KPQ610" s="91"/>
      <c r="KPR610" s="91"/>
      <c r="KPS610" s="156"/>
      <c r="KPT610" s="157"/>
      <c r="KPU610" s="87"/>
      <c r="KPV610" s="97"/>
      <c r="KPW610" s="90"/>
      <c r="KPX610" s="91"/>
      <c r="KPY610" s="91"/>
      <c r="KPZ610" s="91"/>
      <c r="KQA610" s="156"/>
      <c r="KQB610" s="157"/>
      <c r="KQC610" s="87"/>
      <c r="KQD610" s="97"/>
      <c r="KQE610" s="90"/>
      <c r="KQF610" s="91"/>
      <c r="KQG610" s="91"/>
      <c r="KQH610" s="91"/>
      <c r="KQI610" s="156"/>
      <c r="KQJ610" s="157"/>
      <c r="KQK610" s="87"/>
      <c r="KQL610" s="97"/>
      <c r="KQM610" s="90"/>
      <c r="KQN610" s="91"/>
      <c r="KQO610" s="91"/>
      <c r="KQP610" s="91"/>
      <c r="KQQ610" s="156"/>
      <c r="KQR610" s="157"/>
      <c r="KQS610" s="87"/>
      <c r="KQT610" s="97"/>
      <c r="KQU610" s="90"/>
      <c r="KQV610" s="91"/>
      <c r="KQW610" s="91"/>
      <c r="KQX610" s="91"/>
      <c r="KQY610" s="156"/>
      <c r="KQZ610" s="157"/>
      <c r="KRA610" s="87"/>
      <c r="KRB610" s="97"/>
      <c r="KRC610" s="90"/>
      <c r="KRD610" s="91"/>
      <c r="KRE610" s="91"/>
      <c r="KRF610" s="91"/>
      <c r="KRG610" s="156"/>
      <c r="KRH610" s="157"/>
      <c r="KRI610" s="87"/>
      <c r="KRJ610" s="97"/>
      <c r="KRK610" s="90"/>
      <c r="KRL610" s="91"/>
      <c r="KRM610" s="91"/>
      <c r="KRN610" s="91"/>
      <c r="KRO610" s="156"/>
      <c r="KRP610" s="157"/>
      <c r="KRQ610" s="87"/>
      <c r="KRR610" s="97"/>
      <c r="KRS610" s="90"/>
      <c r="KRT610" s="91"/>
      <c r="KRU610" s="91"/>
      <c r="KRV610" s="91"/>
      <c r="KRW610" s="156"/>
      <c r="KRX610" s="157"/>
      <c r="KRY610" s="87"/>
      <c r="KRZ610" s="97"/>
      <c r="KSA610" s="90"/>
      <c r="KSB610" s="91"/>
      <c r="KSC610" s="91"/>
      <c r="KSD610" s="91"/>
      <c r="KSE610" s="156"/>
      <c r="KSF610" s="157"/>
      <c r="KSG610" s="87"/>
      <c r="KSH610" s="97"/>
      <c r="KSI610" s="90"/>
      <c r="KSJ610" s="91"/>
      <c r="KSK610" s="91"/>
      <c r="KSL610" s="91"/>
      <c r="KSM610" s="156"/>
      <c r="KSN610" s="157"/>
      <c r="KSO610" s="87"/>
      <c r="KSP610" s="97"/>
      <c r="KSQ610" s="90"/>
      <c r="KSR610" s="91"/>
      <c r="KSS610" s="91"/>
      <c r="KST610" s="91"/>
      <c r="KSU610" s="156"/>
      <c r="KSV610" s="157"/>
      <c r="KSW610" s="87"/>
      <c r="KSX610" s="97"/>
      <c r="KSY610" s="90"/>
      <c r="KSZ610" s="91"/>
      <c r="KTA610" s="91"/>
      <c r="KTB610" s="91"/>
      <c r="KTC610" s="156"/>
      <c r="KTD610" s="157"/>
      <c r="KTE610" s="87"/>
      <c r="KTF610" s="97"/>
      <c r="KTG610" s="90"/>
      <c r="KTH610" s="91"/>
      <c r="KTI610" s="91"/>
      <c r="KTJ610" s="91"/>
      <c r="KTK610" s="156"/>
      <c r="KTL610" s="157"/>
      <c r="KTM610" s="87"/>
      <c r="KTN610" s="97"/>
      <c r="KTO610" s="90"/>
      <c r="KTP610" s="91"/>
      <c r="KTQ610" s="91"/>
      <c r="KTR610" s="91"/>
      <c r="KTS610" s="156"/>
      <c r="KTT610" s="157"/>
      <c r="KTU610" s="87"/>
      <c r="KTV610" s="97"/>
      <c r="KTW610" s="90"/>
      <c r="KTX610" s="91"/>
      <c r="KTY610" s="91"/>
      <c r="KTZ610" s="91"/>
      <c r="KUA610" s="156"/>
      <c r="KUB610" s="157"/>
      <c r="KUC610" s="87"/>
      <c r="KUD610" s="97"/>
      <c r="KUE610" s="90"/>
      <c r="KUF610" s="91"/>
      <c r="KUG610" s="91"/>
      <c r="KUH610" s="91"/>
      <c r="KUI610" s="156"/>
      <c r="KUJ610" s="157"/>
      <c r="KUK610" s="87"/>
      <c r="KUL610" s="97"/>
      <c r="KUM610" s="90"/>
      <c r="KUN610" s="91"/>
      <c r="KUO610" s="91"/>
      <c r="KUP610" s="91"/>
      <c r="KUQ610" s="156"/>
      <c r="KUR610" s="157"/>
      <c r="KUS610" s="87"/>
      <c r="KUT610" s="97"/>
      <c r="KUU610" s="90"/>
      <c r="KUV610" s="91"/>
      <c r="KUW610" s="91"/>
      <c r="KUX610" s="91"/>
      <c r="KUY610" s="156"/>
      <c r="KUZ610" s="157"/>
      <c r="KVA610" s="87"/>
      <c r="KVB610" s="97"/>
      <c r="KVC610" s="90"/>
      <c r="KVD610" s="91"/>
      <c r="KVE610" s="91"/>
      <c r="KVF610" s="91"/>
      <c r="KVG610" s="156"/>
      <c r="KVH610" s="157"/>
      <c r="KVI610" s="87"/>
      <c r="KVJ610" s="97"/>
      <c r="KVK610" s="90"/>
      <c r="KVL610" s="91"/>
      <c r="KVM610" s="91"/>
      <c r="KVN610" s="91"/>
      <c r="KVO610" s="156"/>
      <c r="KVP610" s="157"/>
      <c r="KVQ610" s="87"/>
      <c r="KVR610" s="97"/>
      <c r="KVS610" s="90"/>
      <c r="KVT610" s="91"/>
      <c r="KVU610" s="91"/>
      <c r="KVV610" s="91"/>
      <c r="KVW610" s="156"/>
      <c r="KVX610" s="157"/>
      <c r="KVY610" s="87"/>
      <c r="KVZ610" s="97"/>
      <c r="KWA610" s="90"/>
      <c r="KWB610" s="91"/>
      <c r="KWC610" s="91"/>
      <c r="KWD610" s="91"/>
      <c r="KWE610" s="156"/>
      <c r="KWF610" s="157"/>
      <c r="KWG610" s="87"/>
      <c r="KWH610" s="97"/>
      <c r="KWI610" s="90"/>
      <c r="KWJ610" s="91"/>
      <c r="KWK610" s="91"/>
      <c r="KWL610" s="91"/>
      <c r="KWM610" s="156"/>
      <c r="KWN610" s="157"/>
      <c r="KWO610" s="87"/>
      <c r="KWP610" s="97"/>
      <c r="KWQ610" s="90"/>
      <c r="KWR610" s="91"/>
      <c r="KWS610" s="91"/>
      <c r="KWT610" s="91"/>
      <c r="KWU610" s="156"/>
      <c r="KWV610" s="157"/>
      <c r="KWW610" s="87"/>
      <c r="KWX610" s="97"/>
      <c r="KWY610" s="90"/>
      <c r="KWZ610" s="91"/>
      <c r="KXA610" s="91"/>
      <c r="KXB610" s="91"/>
      <c r="KXC610" s="156"/>
      <c r="KXD610" s="157"/>
      <c r="KXE610" s="87"/>
      <c r="KXF610" s="97"/>
      <c r="KXG610" s="90"/>
      <c r="KXH610" s="91"/>
      <c r="KXI610" s="91"/>
      <c r="KXJ610" s="91"/>
      <c r="KXK610" s="156"/>
      <c r="KXL610" s="157"/>
      <c r="KXM610" s="87"/>
      <c r="KXN610" s="97"/>
      <c r="KXO610" s="90"/>
      <c r="KXP610" s="91"/>
      <c r="KXQ610" s="91"/>
      <c r="KXR610" s="91"/>
      <c r="KXS610" s="156"/>
      <c r="KXT610" s="157"/>
      <c r="KXU610" s="87"/>
      <c r="KXV610" s="97"/>
      <c r="KXW610" s="90"/>
      <c r="KXX610" s="91"/>
      <c r="KXY610" s="91"/>
      <c r="KXZ610" s="91"/>
      <c r="KYA610" s="156"/>
      <c r="KYB610" s="157"/>
      <c r="KYC610" s="87"/>
      <c r="KYD610" s="97"/>
      <c r="KYE610" s="90"/>
      <c r="KYF610" s="91"/>
      <c r="KYG610" s="91"/>
      <c r="KYH610" s="91"/>
      <c r="KYI610" s="156"/>
      <c r="KYJ610" s="157"/>
      <c r="KYK610" s="87"/>
      <c r="KYL610" s="97"/>
      <c r="KYM610" s="90"/>
      <c r="KYN610" s="91"/>
      <c r="KYO610" s="91"/>
      <c r="KYP610" s="91"/>
      <c r="KYQ610" s="156"/>
      <c r="KYR610" s="157"/>
      <c r="KYS610" s="87"/>
      <c r="KYT610" s="97"/>
      <c r="KYU610" s="90"/>
      <c r="KYV610" s="91"/>
      <c r="KYW610" s="91"/>
      <c r="KYX610" s="91"/>
      <c r="KYY610" s="156"/>
      <c r="KYZ610" s="157"/>
      <c r="KZA610" s="87"/>
      <c r="KZB610" s="97"/>
      <c r="KZC610" s="90"/>
      <c r="KZD610" s="91"/>
      <c r="KZE610" s="91"/>
      <c r="KZF610" s="91"/>
      <c r="KZG610" s="156"/>
      <c r="KZH610" s="157"/>
      <c r="KZI610" s="87"/>
      <c r="KZJ610" s="97"/>
      <c r="KZK610" s="90"/>
      <c r="KZL610" s="91"/>
      <c r="KZM610" s="91"/>
      <c r="KZN610" s="91"/>
      <c r="KZO610" s="156"/>
      <c r="KZP610" s="157"/>
      <c r="KZQ610" s="87"/>
      <c r="KZR610" s="97"/>
      <c r="KZS610" s="90"/>
      <c r="KZT610" s="91"/>
      <c r="KZU610" s="91"/>
      <c r="KZV610" s="91"/>
      <c r="KZW610" s="156"/>
      <c r="KZX610" s="157"/>
      <c r="KZY610" s="87"/>
      <c r="KZZ610" s="97"/>
      <c r="LAA610" s="90"/>
      <c r="LAB610" s="91"/>
      <c r="LAC610" s="91"/>
      <c r="LAD610" s="91"/>
      <c r="LAE610" s="156"/>
      <c r="LAF610" s="157"/>
      <c r="LAG610" s="87"/>
      <c r="LAH610" s="97"/>
      <c r="LAI610" s="90"/>
      <c r="LAJ610" s="91"/>
      <c r="LAK610" s="91"/>
      <c r="LAL610" s="91"/>
      <c r="LAM610" s="156"/>
      <c r="LAN610" s="157"/>
      <c r="LAO610" s="87"/>
      <c r="LAP610" s="97"/>
      <c r="LAQ610" s="90"/>
      <c r="LAR610" s="91"/>
      <c r="LAS610" s="91"/>
      <c r="LAT610" s="91"/>
      <c r="LAU610" s="156"/>
      <c r="LAV610" s="157"/>
      <c r="LAW610" s="87"/>
      <c r="LAX610" s="97"/>
      <c r="LAY610" s="90"/>
      <c r="LAZ610" s="91"/>
      <c r="LBA610" s="91"/>
      <c r="LBB610" s="91"/>
      <c r="LBC610" s="156"/>
      <c r="LBD610" s="157"/>
      <c r="LBE610" s="87"/>
      <c r="LBF610" s="97"/>
      <c r="LBG610" s="90"/>
      <c r="LBH610" s="91"/>
      <c r="LBI610" s="91"/>
      <c r="LBJ610" s="91"/>
      <c r="LBK610" s="156"/>
      <c r="LBL610" s="157"/>
      <c r="LBM610" s="87"/>
      <c r="LBN610" s="97"/>
      <c r="LBO610" s="90"/>
      <c r="LBP610" s="91"/>
      <c r="LBQ610" s="91"/>
      <c r="LBR610" s="91"/>
      <c r="LBS610" s="156"/>
      <c r="LBT610" s="157"/>
      <c r="LBU610" s="87"/>
      <c r="LBV610" s="97"/>
      <c r="LBW610" s="90"/>
      <c r="LBX610" s="91"/>
      <c r="LBY610" s="91"/>
      <c r="LBZ610" s="91"/>
      <c r="LCA610" s="156"/>
      <c r="LCB610" s="157"/>
      <c r="LCC610" s="87"/>
      <c r="LCD610" s="97"/>
      <c r="LCE610" s="90"/>
      <c r="LCF610" s="91"/>
      <c r="LCG610" s="91"/>
      <c r="LCH610" s="91"/>
      <c r="LCI610" s="156"/>
      <c r="LCJ610" s="157"/>
      <c r="LCK610" s="87"/>
      <c r="LCL610" s="97"/>
      <c r="LCM610" s="90"/>
      <c r="LCN610" s="91"/>
      <c r="LCO610" s="91"/>
      <c r="LCP610" s="91"/>
      <c r="LCQ610" s="156"/>
      <c r="LCR610" s="157"/>
      <c r="LCS610" s="87"/>
      <c r="LCT610" s="97"/>
      <c r="LCU610" s="90"/>
      <c r="LCV610" s="91"/>
      <c r="LCW610" s="91"/>
      <c r="LCX610" s="91"/>
      <c r="LCY610" s="156"/>
      <c r="LCZ610" s="157"/>
      <c r="LDA610" s="87"/>
      <c r="LDB610" s="97"/>
      <c r="LDC610" s="90"/>
      <c r="LDD610" s="91"/>
      <c r="LDE610" s="91"/>
      <c r="LDF610" s="91"/>
      <c r="LDG610" s="156"/>
      <c r="LDH610" s="157"/>
      <c r="LDI610" s="87"/>
      <c r="LDJ610" s="97"/>
      <c r="LDK610" s="90"/>
      <c r="LDL610" s="91"/>
      <c r="LDM610" s="91"/>
      <c r="LDN610" s="91"/>
      <c r="LDO610" s="156"/>
      <c r="LDP610" s="157"/>
      <c r="LDQ610" s="87"/>
      <c r="LDR610" s="97"/>
      <c r="LDS610" s="90"/>
      <c r="LDT610" s="91"/>
      <c r="LDU610" s="91"/>
      <c r="LDV610" s="91"/>
      <c r="LDW610" s="156"/>
      <c r="LDX610" s="157"/>
      <c r="LDY610" s="87"/>
      <c r="LDZ610" s="97"/>
      <c r="LEA610" s="90"/>
      <c r="LEB610" s="91"/>
      <c r="LEC610" s="91"/>
      <c r="LED610" s="91"/>
      <c r="LEE610" s="156"/>
      <c r="LEF610" s="157"/>
      <c r="LEG610" s="87"/>
      <c r="LEH610" s="97"/>
      <c r="LEI610" s="90"/>
      <c r="LEJ610" s="91"/>
      <c r="LEK610" s="91"/>
      <c r="LEL610" s="91"/>
      <c r="LEM610" s="156"/>
      <c r="LEN610" s="157"/>
      <c r="LEO610" s="87"/>
      <c r="LEP610" s="97"/>
      <c r="LEQ610" s="90"/>
      <c r="LER610" s="91"/>
      <c r="LES610" s="91"/>
      <c r="LET610" s="91"/>
      <c r="LEU610" s="156"/>
      <c r="LEV610" s="157"/>
      <c r="LEW610" s="87"/>
      <c r="LEX610" s="97"/>
      <c r="LEY610" s="90"/>
      <c r="LEZ610" s="91"/>
      <c r="LFA610" s="91"/>
      <c r="LFB610" s="91"/>
      <c r="LFC610" s="156"/>
      <c r="LFD610" s="157"/>
      <c r="LFE610" s="87"/>
      <c r="LFF610" s="97"/>
      <c r="LFG610" s="90"/>
      <c r="LFH610" s="91"/>
      <c r="LFI610" s="91"/>
      <c r="LFJ610" s="91"/>
      <c r="LFK610" s="156"/>
      <c r="LFL610" s="157"/>
      <c r="LFM610" s="87"/>
      <c r="LFN610" s="97"/>
      <c r="LFO610" s="90"/>
      <c r="LFP610" s="91"/>
      <c r="LFQ610" s="91"/>
      <c r="LFR610" s="91"/>
      <c r="LFS610" s="156"/>
      <c r="LFT610" s="157"/>
      <c r="LFU610" s="87"/>
      <c r="LFV610" s="97"/>
      <c r="LFW610" s="90"/>
      <c r="LFX610" s="91"/>
      <c r="LFY610" s="91"/>
      <c r="LFZ610" s="91"/>
      <c r="LGA610" s="156"/>
      <c r="LGB610" s="157"/>
      <c r="LGC610" s="87"/>
      <c r="LGD610" s="97"/>
      <c r="LGE610" s="90"/>
      <c r="LGF610" s="91"/>
      <c r="LGG610" s="91"/>
      <c r="LGH610" s="91"/>
      <c r="LGI610" s="156"/>
      <c r="LGJ610" s="157"/>
      <c r="LGK610" s="87"/>
      <c r="LGL610" s="97"/>
      <c r="LGM610" s="90"/>
      <c r="LGN610" s="91"/>
      <c r="LGO610" s="91"/>
      <c r="LGP610" s="91"/>
      <c r="LGQ610" s="156"/>
      <c r="LGR610" s="157"/>
      <c r="LGS610" s="87"/>
      <c r="LGT610" s="97"/>
      <c r="LGU610" s="90"/>
      <c r="LGV610" s="91"/>
      <c r="LGW610" s="91"/>
      <c r="LGX610" s="91"/>
      <c r="LGY610" s="156"/>
      <c r="LGZ610" s="157"/>
      <c r="LHA610" s="87"/>
      <c r="LHB610" s="97"/>
      <c r="LHC610" s="90"/>
      <c r="LHD610" s="91"/>
      <c r="LHE610" s="91"/>
      <c r="LHF610" s="91"/>
      <c r="LHG610" s="156"/>
      <c r="LHH610" s="157"/>
      <c r="LHI610" s="87"/>
      <c r="LHJ610" s="97"/>
      <c r="LHK610" s="90"/>
      <c r="LHL610" s="91"/>
      <c r="LHM610" s="91"/>
      <c r="LHN610" s="91"/>
      <c r="LHO610" s="156"/>
      <c r="LHP610" s="157"/>
      <c r="LHQ610" s="87"/>
      <c r="LHR610" s="97"/>
      <c r="LHS610" s="90"/>
      <c r="LHT610" s="91"/>
      <c r="LHU610" s="91"/>
      <c r="LHV610" s="91"/>
      <c r="LHW610" s="156"/>
      <c r="LHX610" s="157"/>
      <c r="LHY610" s="87"/>
      <c r="LHZ610" s="97"/>
      <c r="LIA610" s="90"/>
      <c r="LIB610" s="91"/>
      <c r="LIC610" s="91"/>
      <c r="LID610" s="91"/>
      <c r="LIE610" s="156"/>
      <c r="LIF610" s="157"/>
      <c r="LIG610" s="87"/>
      <c r="LIH610" s="97"/>
      <c r="LII610" s="90"/>
      <c r="LIJ610" s="91"/>
      <c r="LIK610" s="91"/>
      <c r="LIL610" s="91"/>
      <c r="LIM610" s="156"/>
      <c r="LIN610" s="157"/>
      <c r="LIO610" s="87"/>
      <c r="LIP610" s="97"/>
      <c r="LIQ610" s="90"/>
      <c r="LIR610" s="91"/>
      <c r="LIS610" s="91"/>
      <c r="LIT610" s="91"/>
      <c r="LIU610" s="156"/>
      <c r="LIV610" s="157"/>
      <c r="LIW610" s="87"/>
      <c r="LIX610" s="97"/>
      <c r="LIY610" s="90"/>
      <c r="LIZ610" s="91"/>
      <c r="LJA610" s="91"/>
      <c r="LJB610" s="91"/>
      <c r="LJC610" s="156"/>
      <c r="LJD610" s="157"/>
      <c r="LJE610" s="87"/>
      <c r="LJF610" s="97"/>
      <c r="LJG610" s="90"/>
      <c r="LJH610" s="91"/>
      <c r="LJI610" s="91"/>
      <c r="LJJ610" s="91"/>
      <c r="LJK610" s="156"/>
      <c r="LJL610" s="157"/>
      <c r="LJM610" s="87"/>
      <c r="LJN610" s="97"/>
      <c r="LJO610" s="90"/>
      <c r="LJP610" s="91"/>
      <c r="LJQ610" s="91"/>
      <c r="LJR610" s="91"/>
      <c r="LJS610" s="156"/>
      <c r="LJT610" s="157"/>
      <c r="LJU610" s="87"/>
      <c r="LJV610" s="97"/>
      <c r="LJW610" s="90"/>
      <c r="LJX610" s="91"/>
      <c r="LJY610" s="91"/>
      <c r="LJZ610" s="91"/>
      <c r="LKA610" s="156"/>
      <c r="LKB610" s="157"/>
      <c r="LKC610" s="87"/>
      <c r="LKD610" s="97"/>
      <c r="LKE610" s="90"/>
      <c r="LKF610" s="91"/>
      <c r="LKG610" s="91"/>
      <c r="LKH610" s="91"/>
      <c r="LKI610" s="156"/>
      <c r="LKJ610" s="157"/>
      <c r="LKK610" s="87"/>
      <c r="LKL610" s="97"/>
      <c r="LKM610" s="90"/>
      <c r="LKN610" s="91"/>
      <c r="LKO610" s="91"/>
      <c r="LKP610" s="91"/>
      <c r="LKQ610" s="156"/>
      <c r="LKR610" s="157"/>
      <c r="LKS610" s="87"/>
      <c r="LKT610" s="97"/>
      <c r="LKU610" s="90"/>
      <c r="LKV610" s="91"/>
      <c r="LKW610" s="91"/>
      <c r="LKX610" s="91"/>
      <c r="LKY610" s="156"/>
      <c r="LKZ610" s="157"/>
      <c r="LLA610" s="87"/>
      <c r="LLB610" s="97"/>
      <c r="LLC610" s="90"/>
      <c r="LLD610" s="91"/>
      <c r="LLE610" s="91"/>
      <c r="LLF610" s="91"/>
      <c r="LLG610" s="156"/>
      <c r="LLH610" s="157"/>
      <c r="LLI610" s="87"/>
      <c r="LLJ610" s="97"/>
      <c r="LLK610" s="90"/>
      <c r="LLL610" s="91"/>
      <c r="LLM610" s="91"/>
      <c r="LLN610" s="91"/>
      <c r="LLO610" s="156"/>
      <c r="LLP610" s="157"/>
      <c r="LLQ610" s="87"/>
      <c r="LLR610" s="97"/>
      <c r="LLS610" s="90"/>
      <c r="LLT610" s="91"/>
      <c r="LLU610" s="91"/>
      <c r="LLV610" s="91"/>
      <c r="LLW610" s="156"/>
      <c r="LLX610" s="157"/>
      <c r="LLY610" s="87"/>
      <c r="LLZ610" s="97"/>
      <c r="LMA610" s="90"/>
      <c r="LMB610" s="91"/>
      <c r="LMC610" s="91"/>
      <c r="LMD610" s="91"/>
      <c r="LME610" s="156"/>
      <c r="LMF610" s="157"/>
      <c r="LMG610" s="87"/>
      <c r="LMH610" s="97"/>
      <c r="LMI610" s="90"/>
      <c r="LMJ610" s="91"/>
      <c r="LMK610" s="91"/>
      <c r="LML610" s="91"/>
      <c r="LMM610" s="156"/>
      <c r="LMN610" s="157"/>
      <c r="LMO610" s="87"/>
      <c r="LMP610" s="97"/>
      <c r="LMQ610" s="90"/>
      <c r="LMR610" s="91"/>
      <c r="LMS610" s="91"/>
      <c r="LMT610" s="91"/>
      <c r="LMU610" s="156"/>
      <c r="LMV610" s="157"/>
      <c r="LMW610" s="87"/>
      <c r="LMX610" s="97"/>
      <c r="LMY610" s="90"/>
      <c r="LMZ610" s="91"/>
      <c r="LNA610" s="91"/>
      <c r="LNB610" s="91"/>
      <c r="LNC610" s="156"/>
      <c r="LND610" s="157"/>
      <c r="LNE610" s="87"/>
      <c r="LNF610" s="97"/>
      <c r="LNG610" s="90"/>
      <c r="LNH610" s="91"/>
      <c r="LNI610" s="91"/>
      <c r="LNJ610" s="91"/>
      <c r="LNK610" s="156"/>
      <c r="LNL610" s="157"/>
      <c r="LNM610" s="87"/>
      <c r="LNN610" s="97"/>
      <c r="LNO610" s="90"/>
      <c r="LNP610" s="91"/>
      <c r="LNQ610" s="91"/>
      <c r="LNR610" s="91"/>
      <c r="LNS610" s="156"/>
      <c r="LNT610" s="157"/>
      <c r="LNU610" s="87"/>
      <c r="LNV610" s="97"/>
      <c r="LNW610" s="90"/>
      <c r="LNX610" s="91"/>
      <c r="LNY610" s="91"/>
      <c r="LNZ610" s="91"/>
      <c r="LOA610" s="156"/>
      <c r="LOB610" s="157"/>
      <c r="LOC610" s="87"/>
      <c r="LOD610" s="97"/>
      <c r="LOE610" s="90"/>
      <c r="LOF610" s="91"/>
      <c r="LOG610" s="91"/>
      <c r="LOH610" s="91"/>
      <c r="LOI610" s="156"/>
      <c r="LOJ610" s="157"/>
      <c r="LOK610" s="87"/>
      <c r="LOL610" s="97"/>
      <c r="LOM610" s="90"/>
      <c r="LON610" s="91"/>
      <c r="LOO610" s="91"/>
      <c r="LOP610" s="91"/>
      <c r="LOQ610" s="156"/>
      <c r="LOR610" s="157"/>
      <c r="LOS610" s="87"/>
      <c r="LOT610" s="97"/>
      <c r="LOU610" s="90"/>
      <c r="LOV610" s="91"/>
      <c r="LOW610" s="91"/>
      <c r="LOX610" s="91"/>
      <c r="LOY610" s="156"/>
      <c r="LOZ610" s="157"/>
      <c r="LPA610" s="87"/>
      <c r="LPB610" s="97"/>
      <c r="LPC610" s="90"/>
      <c r="LPD610" s="91"/>
      <c r="LPE610" s="91"/>
      <c r="LPF610" s="91"/>
      <c r="LPG610" s="156"/>
      <c r="LPH610" s="157"/>
      <c r="LPI610" s="87"/>
      <c r="LPJ610" s="97"/>
      <c r="LPK610" s="90"/>
      <c r="LPL610" s="91"/>
      <c r="LPM610" s="91"/>
      <c r="LPN610" s="91"/>
      <c r="LPO610" s="156"/>
      <c r="LPP610" s="157"/>
      <c r="LPQ610" s="87"/>
      <c r="LPR610" s="97"/>
      <c r="LPS610" s="90"/>
      <c r="LPT610" s="91"/>
      <c r="LPU610" s="91"/>
      <c r="LPV610" s="91"/>
      <c r="LPW610" s="156"/>
      <c r="LPX610" s="157"/>
      <c r="LPY610" s="87"/>
      <c r="LPZ610" s="97"/>
      <c r="LQA610" s="90"/>
      <c r="LQB610" s="91"/>
      <c r="LQC610" s="91"/>
      <c r="LQD610" s="91"/>
      <c r="LQE610" s="156"/>
      <c r="LQF610" s="157"/>
      <c r="LQG610" s="87"/>
      <c r="LQH610" s="97"/>
      <c r="LQI610" s="90"/>
      <c r="LQJ610" s="91"/>
      <c r="LQK610" s="91"/>
      <c r="LQL610" s="91"/>
      <c r="LQM610" s="156"/>
      <c r="LQN610" s="157"/>
      <c r="LQO610" s="87"/>
      <c r="LQP610" s="97"/>
      <c r="LQQ610" s="90"/>
      <c r="LQR610" s="91"/>
      <c r="LQS610" s="91"/>
      <c r="LQT610" s="91"/>
      <c r="LQU610" s="156"/>
      <c r="LQV610" s="157"/>
      <c r="LQW610" s="87"/>
      <c r="LQX610" s="97"/>
      <c r="LQY610" s="90"/>
      <c r="LQZ610" s="91"/>
      <c r="LRA610" s="91"/>
      <c r="LRB610" s="91"/>
      <c r="LRC610" s="156"/>
      <c r="LRD610" s="157"/>
      <c r="LRE610" s="87"/>
      <c r="LRF610" s="97"/>
      <c r="LRG610" s="90"/>
      <c r="LRH610" s="91"/>
      <c r="LRI610" s="91"/>
      <c r="LRJ610" s="91"/>
      <c r="LRK610" s="156"/>
      <c r="LRL610" s="157"/>
      <c r="LRM610" s="87"/>
      <c r="LRN610" s="97"/>
      <c r="LRO610" s="90"/>
      <c r="LRP610" s="91"/>
      <c r="LRQ610" s="91"/>
      <c r="LRR610" s="91"/>
      <c r="LRS610" s="156"/>
      <c r="LRT610" s="157"/>
      <c r="LRU610" s="87"/>
      <c r="LRV610" s="97"/>
      <c r="LRW610" s="90"/>
      <c r="LRX610" s="91"/>
      <c r="LRY610" s="91"/>
      <c r="LRZ610" s="91"/>
      <c r="LSA610" s="156"/>
      <c r="LSB610" s="157"/>
      <c r="LSC610" s="87"/>
      <c r="LSD610" s="97"/>
      <c r="LSE610" s="90"/>
      <c r="LSF610" s="91"/>
      <c r="LSG610" s="91"/>
      <c r="LSH610" s="91"/>
      <c r="LSI610" s="156"/>
      <c r="LSJ610" s="157"/>
      <c r="LSK610" s="87"/>
      <c r="LSL610" s="97"/>
      <c r="LSM610" s="90"/>
      <c r="LSN610" s="91"/>
      <c r="LSO610" s="91"/>
      <c r="LSP610" s="91"/>
      <c r="LSQ610" s="156"/>
      <c r="LSR610" s="157"/>
      <c r="LSS610" s="87"/>
      <c r="LST610" s="97"/>
      <c r="LSU610" s="90"/>
      <c r="LSV610" s="91"/>
      <c r="LSW610" s="91"/>
      <c r="LSX610" s="91"/>
      <c r="LSY610" s="156"/>
      <c r="LSZ610" s="157"/>
      <c r="LTA610" s="87"/>
      <c r="LTB610" s="97"/>
      <c r="LTC610" s="90"/>
      <c r="LTD610" s="91"/>
      <c r="LTE610" s="91"/>
      <c r="LTF610" s="91"/>
      <c r="LTG610" s="156"/>
      <c r="LTH610" s="157"/>
      <c r="LTI610" s="87"/>
      <c r="LTJ610" s="97"/>
      <c r="LTK610" s="90"/>
      <c r="LTL610" s="91"/>
      <c r="LTM610" s="91"/>
      <c r="LTN610" s="91"/>
      <c r="LTO610" s="156"/>
      <c r="LTP610" s="157"/>
      <c r="LTQ610" s="87"/>
      <c r="LTR610" s="97"/>
      <c r="LTS610" s="90"/>
      <c r="LTT610" s="91"/>
      <c r="LTU610" s="91"/>
      <c r="LTV610" s="91"/>
      <c r="LTW610" s="156"/>
      <c r="LTX610" s="157"/>
      <c r="LTY610" s="87"/>
      <c r="LTZ610" s="97"/>
      <c r="LUA610" s="90"/>
      <c r="LUB610" s="91"/>
      <c r="LUC610" s="91"/>
      <c r="LUD610" s="91"/>
      <c r="LUE610" s="156"/>
      <c r="LUF610" s="157"/>
      <c r="LUG610" s="87"/>
      <c r="LUH610" s="97"/>
      <c r="LUI610" s="90"/>
      <c r="LUJ610" s="91"/>
      <c r="LUK610" s="91"/>
      <c r="LUL610" s="91"/>
      <c r="LUM610" s="156"/>
      <c r="LUN610" s="157"/>
      <c r="LUO610" s="87"/>
      <c r="LUP610" s="97"/>
      <c r="LUQ610" s="90"/>
      <c r="LUR610" s="91"/>
      <c r="LUS610" s="91"/>
      <c r="LUT610" s="91"/>
      <c r="LUU610" s="156"/>
      <c r="LUV610" s="157"/>
      <c r="LUW610" s="87"/>
      <c r="LUX610" s="97"/>
      <c r="LUY610" s="90"/>
      <c r="LUZ610" s="91"/>
      <c r="LVA610" s="91"/>
      <c r="LVB610" s="91"/>
      <c r="LVC610" s="156"/>
      <c r="LVD610" s="157"/>
      <c r="LVE610" s="87"/>
      <c r="LVF610" s="97"/>
      <c r="LVG610" s="90"/>
      <c r="LVH610" s="91"/>
      <c r="LVI610" s="91"/>
      <c r="LVJ610" s="91"/>
      <c r="LVK610" s="156"/>
      <c r="LVL610" s="157"/>
      <c r="LVM610" s="87"/>
      <c r="LVN610" s="97"/>
      <c r="LVO610" s="90"/>
      <c r="LVP610" s="91"/>
      <c r="LVQ610" s="91"/>
      <c r="LVR610" s="91"/>
      <c r="LVS610" s="156"/>
      <c r="LVT610" s="157"/>
      <c r="LVU610" s="87"/>
      <c r="LVV610" s="97"/>
      <c r="LVW610" s="90"/>
      <c r="LVX610" s="91"/>
      <c r="LVY610" s="91"/>
      <c r="LVZ610" s="91"/>
      <c r="LWA610" s="156"/>
      <c r="LWB610" s="157"/>
      <c r="LWC610" s="87"/>
      <c r="LWD610" s="97"/>
      <c r="LWE610" s="90"/>
      <c r="LWF610" s="91"/>
      <c r="LWG610" s="91"/>
      <c r="LWH610" s="91"/>
      <c r="LWI610" s="156"/>
      <c r="LWJ610" s="157"/>
      <c r="LWK610" s="87"/>
      <c r="LWL610" s="97"/>
      <c r="LWM610" s="90"/>
      <c r="LWN610" s="91"/>
      <c r="LWO610" s="91"/>
      <c r="LWP610" s="91"/>
      <c r="LWQ610" s="156"/>
      <c r="LWR610" s="157"/>
      <c r="LWS610" s="87"/>
      <c r="LWT610" s="97"/>
      <c r="LWU610" s="90"/>
      <c r="LWV610" s="91"/>
      <c r="LWW610" s="91"/>
      <c r="LWX610" s="91"/>
      <c r="LWY610" s="156"/>
      <c r="LWZ610" s="157"/>
      <c r="LXA610" s="87"/>
      <c r="LXB610" s="97"/>
      <c r="LXC610" s="90"/>
      <c r="LXD610" s="91"/>
      <c r="LXE610" s="91"/>
      <c r="LXF610" s="91"/>
      <c r="LXG610" s="156"/>
      <c r="LXH610" s="157"/>
      <c r="LXI610" s="87"/>
      <c r="LXJ610" s="97"/>
      <c r="LXK610" s="90"/>
      <c r="LXL610" s="91"/>
      <c r="LXM610" s="91"/>
      <c r="LXN610" s="91"/>
      <c r="LXO610" s="156"/>
      <c r="LXP610" s="157"/>
      <c r="LXQ610" s="87"/>
      <c r="LXR610" s="97"/>
      <c r="LXS610" s="90"/>
      <c r="LXT610" s="91"/>
      <c r="LXU610" s="91"/>
      <c r="LXV610" s="91"/>
      <c r="LXW610" s="156"/>
      <c r="LXX610" s="157"/>
      <c r="LXY610" s="87"/>
      <c r="LXZ610" s="97"/>
      <c r="LYA610" s="90"/>
      <c r="LYB610" s="91"/>
      <c r="LYC610" s="91"/>
      <c r="LYD610" s="91"/>
      <c r="LYE610" s="156"/>
      <c r="LYF610" s="157"/>
      <c r="LYG610" s="87"/>
      <c r="LYH610" s="97"/>
      <c r="LYI610" s="90"/>
      <c r="LYJ610" s="91"/>
      <c r="LYK610" s="91"/>
      <c r="LYL610" s="91"/>
      <c r="LYM610" s="156"/>
      <c r="LYN610" s="157"/>
      <c r="LYO610" s="87"/>
      <c r="LYP610" s="97"/>
      <c r="LYQ610" s="90"/>
      <c r="LYR610" s="91"/>
      <c r="LYS610" s="91"/>
      <c r="LYT610" s="91"/>
      <c r="LYU610" s="156"/>
      <c r="LYV610" s="157"/>
      <c r="LYW610" s="87"/>
      <c r="LYX610" s="97"/>
      <c r="LYY610" s="90"/>
      <c r="LYZ610" s="91"/>
      <c r="LZA610" s="91"/>
      <c r="LZB610" s="91"/>
      <c r="LZC610" s="156"/>
      <c r="LZD610" s="157"/>
      <c r="LZE610" s="87"/>
      <c r="LZF610" s="97"/>
      <c r="LZG610" s="90"/>
      <c r="LZH610" s="91"/>
      <c r="LZI610" s="91"/>
      <c r="LZJ610" s="91"/>
      <c r="LZK610" s="156"/>
      <c r="LZL610" s="157"/>
      <c r="LZM610" s="87"/>
      <c r="LZN610" s="97"/>
      <c r="LZO610" s="90"/>
      <c r="LZP610" s="91"/>
      <c r="LZQ610" s="91"/>
      <c r="LZR610" s="91"/>
      <c r="LZS610" s="156"/>
      <c r="LZT610" s="157"/>
      <c r="LZU610" s="87"/>
      <c r="LZV610" s="97"/>
      <c r="LZW610" s="90"/>
      <c r="LZX610" s="91"/>
      <c r="LZY610" s="91"/>
      <c r="LZZ610" s="91"/>
      <c r="MAA610" s="156"/>
      <c r="MAB610" s="157"/>
      <c r="MAC610" s="87"/>
      <c r="MAD610" s="97"/>
      <c r="MAE610" s="90"/>
      <c r="MAF610" s="91"/>
      <c r="MAG610" s="91"/>
      <c r="MAH610" s="91"/>
      <c r="MAI610" s="156"/>
      <c r="MAJ610" s="157"/>
      <c r="MAK610" s="87"/>
      <c r="MAL610" s="97"/>
      <c r="MAM610" s="90"/>
      <c r="MAN610" s="91"/>
      <c r="MAO610" s="91"/>
      <c r="MAP610" s="91"/>
      <c r="MAQ610" s="156"/>
      <c r="MAR610" s="157"/>
      <c r="MAS610" s="87"/>
      <c r="MAT610" s="97"/>
      <c r="MAU610" s="90"/>
      <c r="MAV610" s="91"/>
      <c r="MAW610" s="91"/>
      <c r="MAX610" s="91"/>
      <c r="MAY610" s="156"/>
      <c r="MAZ610" s="157"/>
      <c r="MBA610" s="87"/>
      <c r="MBB610" s="97"/>
      <c r="MBC610" s="90"/>
      <c r="MBD610" s="91"/>
      <c r="MBE610" s="91"/>
      <c r="MBF610" s="91"/>
      <c r="MBG610" s="156"/>
      <c r="MBH610" s="157"/>
      <c r="MBI610" s="87"/>
      <c r="MBJ610" s="97"/>
      <c r="MBK610" s="90"/>
      <c r="MBL610" s="91"/>
      <c r="MBM610" s="91"/>
      <c r="MBN610" s="91"/>
      <c r="MBO610" s="156"/>
      <c r="MBP610" s="157"/>
      <c r="MBQ610" s="87"/>
      <c r="MBR610" s="97"/>
      <c r="MBS610" s="90"/>
      <c r="MBT610" s="91"/>
      <c r="MBU610" s="91"/>
      <c r="MBV610" s="91"/>
      <c r="MBW610" s="156"/>
      <c r="MBX610" s="157"/>
      <c r="MBY610" s="87"/>
      <c r="MBZ610" s="97"/>
      <c r="MCA610" s="90"/>
      <c r="MCB610" s="91"/>
      <c r="MCC610" s="91"/>
      <c r="MCD610" s="91"/>
      <c r="MCE610" s="156"/>
      <c r="MCF610" s="157"/>
      <c r="MCG610" s="87"/>
      <c r="MCH610" s="97"/>
      <c r="MCI610" s="90"/>
      <c r="MCJ610" s="91"/>
      <c r="MCK610" s="91"/>
      <c r="MCL610" s="91"/>
      <c r="MCM610" s="156"/>
      <c r="MCN610" s="157"/>
      <c r="MCO610" s="87"/>
      <c r="MCP610" s="97"/>
      <c r="MCQ610" s="90"/>
      <c r="MCR610" s="91"/>
      <c r="MCS610" s="91"/>
      <c r="MCT610" s="91"/>
      <c r="MCU610" s="156"/>
      <c r="MCV610" s="157"/>
      <c r="MCW610" s="87"/>
      <c r="MCX610" s="97"/>
      <c r="MCY610" s="90"/>
      <c r="MCZ610" s="91"/>
      <c r="MDA610" s="91"/>
      <c r="MDB610" s="91"/>
      <c r="MDC610" s="156"/>
      <c r="MDD610" s="157"/>
      <c r="MDE610" s="87"/>
      <c r="MDF610" s="97"/>
      <c r="MDG610" s="90"/>
      <c r="MDH610" s="91"/>
      <c r="MDI610" s="91"/>
      <c r="MDJ610" s="91"/>
      <c r="MDK610" s="156"/>
      <c r="MDL610" s="157"/>
      <c r="MDM610" s="87"/>
      <c r="MDN610" s="97"/>
      <c r="MDO610" s="90"/>
      <c r="MDP610" s="91"/>
      <c r="MDQ610" s="91"/>
      <c r="MDR610" s="91"/>
      <c r="MDS610" s="156"/>
      <c r="MDT610" s="157"/>
      <c r="MDU610" s="87"/>
      <c r="MDV610" s="97"/>
      <c r="MDW610" s="90"/>
      <c r="MDX610" s="91"/>
      <c r="MDY610" s="91"/>
      <c r="MDZ610" s="91"/>
      <c r="MEA610" s="156"/>
      <c r="MEB610" s="157"/>
      <c r="MEC610" s="87"/>
      <c r="MED610" s="97"/>
      <c r="MEE610" s="90"/>
      <c r="MEF610" s="91"/>
      <c r="MEG610" s="91"/>
      <c r="MEH610" s="91"/>
      <c r="MEI610" s="156"/>
      <c r="MEJ610" s="157"/>
      <c r="MEK610" s="87"/>
      <c r="MEL610" s="97"/>
      <c r="MEM610" s="90"/>
      <c r="MEN610" s="91"/>
      <c r="MEO610" s="91"/>
      <c r="MEP610" s="91"/>
      <c r="MEQ610" s="156"/>
      <c r="MER610" s="157"/>
      <c r="MES610" s="87"/>
      <c r="MET610" s="97"/>
      <c r="MEU610" s="90"/>
      <c r="MEV610" s="91"/>
      <c r="MEW610" s="91"/>
      <c r="MEX610" s="91"/>
      <c r="MEY610" s="156"/>
      <c r="MEZ610" s="157"/>
      <c r="MFA610" s="87"/>
      <c r="MFB610" s="97"/>
      <c r="MFC610" s="90"/>
      <c r="MFD610" s="91"/>
      <c r="MFE610" s="91"/>
      <c r="MFF610" s="91"/>
      <c r="MFG610" s="156"/>
      <c r="MFH610" s="157"/>
      <c r="MFI610" s="87"/>
      <c r="MFJ610" s="97"/>
      <c r="MFK610" s="90"/>
      <c r="MFL610" s="91"/>
      <c r="MFM610" s="91"/>
      <c r="MFN610" s="91"/>
      <c r="MFO610" s="156"/>
      <c r="MFP610" s="157"/>
      <c r="MFQ610" s="87"/>
      <c r="MFR610" s="97"/>
      <c r="MFS610" s="90"/>
      <c r="MFT610" s="91"/>
      <c r="MFU610" s="91"/>
      <c r="MFV610" s="91"/>
      <c r="MFW610" s="156"/>
      <c r="MFX610" s="157"/>
      <c r="MFY610" s="87"/>
      <c r="MFZ610" s="97"/>
      <c r="MGA610" s="90"/>
      <c r="MGB610" s="91"/>
      <c r="MGC610" s="91"/>
      <c r="MGD610" s="91"/>
      <c r="MGE610" s="156"/>
      <c r="MGF610" s="157"/>
      <c r="MGG610" s="87"/>
      <c r="MGH610" s="97"/>
      <c r="MGI610" s="90"/>
      <c r="MGJ610" s="91"/>
      <c r="MGK610" s="91"/>
      <c r="MGL610" s="91"/>
      <c r="MGM610" s="156"/>
      <c r="MGN610" s="157"/>
      <c r="MGO610" s="87"/>
      <c r="MGP610" s="97"/>
      <c r="MGQ610" s="90"/>
      <c r="MGR610" s="91"/>
      <c r="MGS610" s="91"/>
      <c r="MGT610" s="91"/>
      <c r="MGU610" s="156"/>
      <c r="MGV610" s="157"/>
      <c r="MGW610" s="87"/>
      <c r="MGX610" s="97"/>
      <c r="MGY610" s="90"/>
      <c r="MGZ610" s="91"/>
      <c r="MHA610" s="91"/>
      <c r="MHB610" s="91"/>
      <c r="MHC610" s="156"/>
      <c r="MHD610" s="157"/>
      <c r="MHE610" s="87"/>
      <c r="MHF610" s="97"/>
      <c r="MHG610" s="90"/>
      <c r="MHH610" s="91"/>
      <c r="MHI610" s="91"/>
      <c r="MHJ610" s="91"/>
      <c r="MHK610" s="156"/>
      <c r="MHL610" s="157"/>
      <c r="MHM610" s="87"/>
      <c r="MHN610" s="97"/>
      <c r="MHO610" s="90"/>
      <c r="MHP610" s="91"/>
      <c r="MHQ610" s="91"/>
      <c r="MHR610" s="91"/>
      <c r="MHS610" s="156"/>
      <c r="MHT610" s="157"/>
      <c r="MHU610" s="87"/>
      <c r="MHV610" s="97"/>
      <c r="MHW610" s="90"/>
      <c r="MHX610" s="91"/>
      <c r="MHY610" s="91"/>
      <c r="MHZ610" s="91"/>
      <c r="MIA610" s="156"/>
      <c r="MIB610" s="157"/>
      <c r="MIC610" s="87"/>
      <c r="MID610" s="97"/>
      <c r="MIE610" s="90"/>
      <c r="MIF610" s="91"/>
      <c r="MIG610" s="91"/>
      <c r="MIH610" s="91"/>
      <c r="MII610" s="156"/>
      <c r="MIJ610" s="157"/>
      <c r="MIK610" s="87"/>
      <c r="MIL610" s="97"/>
      <c r="MIM610" s="90"/>
      <c r="MIN610" s="91"/>
      <c r="MIO610" s="91"/>
      <c r="MIP610" s="91"/>
      <c r="MIQ610" s="156"/>
      <c r="MIR610" s="157"/>
      <c r="MIS610" s="87"/>
      <c r="MIT610" s="97"/>
      <c r="MIU610" s="90"/>
      <c r="MIV610" s="91"/>
      <c r="MIW610" s="91"/>
      <c r="MIX610" s="91"/>
      <c r="MIY610" s="156"/>
      <c r="MIZ610" s="157"/>
      <c r="MJA610" s="87"/>
      <c r="MJB610" s="97"/>
      <c r="MJC610" s="90"/>
      <c r="MJD610" s="91"/>
      <c r="MJE610" s="91"/>
      <c r="MJF610" s="91"/>
      <c r="MJG610" s="156"/>
      <c r="MJH610" s="157"/>
      <c r="MJI610" s="87"/>
      <c r="MJJ610" s="97"/>
      <c r="MJK610" s="90"/>
      <c r="MJL610" s="91"/>
      <c r="MJM610" s="91"/>
      <c r="MJN610" s="91"/>
      <c r="MJO610" s="156"/>
      <c r="MJP610" s="157"/>
      <c r="MJQ610" s="87"/>
      <c r="MJR610" s="97"/>
      <c r="MJS610" s="90"/>
      <c r="MJT610" s="91"/>
      <c r="MJU610" s="91"/>
      <c r="MJV610" s="91"/>
      <c r="MJW610" s="156"/>
      <c r="MJX610" s="157"/>
      <c r="MJY610" s="87"/>
      <c r="MJZ610" s="97"/>
      <c r="MKA610" s="90"/>
      <c r="MKB610" s="91"/>
      <c r="MKC610" s="91"/>
      <c r="MKD610" s="91"/>
      <c r="MKE610" s="156"/>
      <c r="MKF610" s="157"/>
      <c r="MKG610" s="87"/>
      <c r="MKH610" s="97"/>
      <c r="MKI610" s="90"/>
      <c r="MKJ610" s="91"/>
      <c r="MKK610" s="91"/>
      <c r="MKL610" s="91"/>
      <c r="MKM610" s="156"/>
      <c r="MKN610" s="157"/>
      <c r="MKO610" s="87"/>
      <c r="MKP610" s="97"/>
      <c r="MKQ610" s="90"/>
      <c r="MKR610" s="91"/>
      <c r="MKS610" s="91"/>
      <c r="MKT610" s="91"/>
      <c r="MKU610" s="156"/>
      <c r="MKV610" s="157"/>
      <c r="MKW610" s="87"/>
      <c r="MKX610" s="97"/>
      <c r="MKY610" s="90"/>
      <c r="MKZ610" s="91"/>
      <c r="MLA610" s="91"/>
      <c r="MLB610" s="91"/>
      <c r="MLC610" s="156"/>
      <c r="MLD610" s="157"/>
      <c r="MLE610" s="87"/>
      <c r="MLF610" s="97"/>
      <c r="MLG610" s="90"/>
      <c r="MLH610" s="91"/>
      <c r="MLI610" s="91"/>
      <c r="MLJ610" s="91"/>
      <c r="MLK610" s="156"/>
      <c r="MLL610" s="157"/>
      <c r="MLM610" s="87"/>
      <c r="MLN610" s="97"/>
      <c r="MLO610" s="90"/>
      <c r="MLP610" s="91"/>
      <c r="MLQ610" s="91"/>
      <c r="MLR610" s="91"/>
      <c r="MLS610" s="156"/>
      <c r="MLT610" s="157"/>
      <c r="MLU610" s="87"/>
      <c r="MLV610" s="97"/>
      <c r="MLW610" s="90"/>
      <c r="MLX610" s="91"/>
      <c r="MLY610" s="91"/>
      <c r="MLZ610" s="91"/>
      <c r="MMA610" s="156"/>
      <c r="MMB610" s="157"/>
      <c r="MMC610" s="87"/>
      <c r="MMD610" s="97"/>
      <c r="MME610" s="90"/>
      <c r="MMF610" s="91"/>
      <c r="MMG610" s="91"/>
      <c r="MMH610" s="91"/>
      <c r="MMI610" s="156"/>
      <c r="MMJ610" s="157"/>
      <c r="MMK610" s="87"/>
      <c r="MML610" s="97"/>
      <c r="MMM610" s="90"/>
      <c r="MMN610" s="91"/>
      <c r="MMO610" s="91"/>
      <c r="MMP610" s="91"/>
      <c r="MMQ610" s="156"/>
      <c r="MMR610" s="157"/>
      <c r="MMS610" s="87"/>
      <c r="MMT610" s="97"/>
      <c r="MMU610" s="90"/>
      <c r="MMV610" s="91"/>
      <c r="MMW610" s="91"/>
      <c r="MMX610" s="91"/>
      <c r="MMY610" s="156"/>
      <c r="MMZ610" s="157"/>
      <c r="MNA610" s="87"/>
      <c r="MNB610" s="97"/>
      <c r="MNC610" s="90"/>
      <c r="MND610" s="91"/>
      <c r="MNE610" s="91"/>
      <c r="MNF610" s="91"/>
      <c r="MNG610" s="156"/>
      <c r="MNH610" s="157"/>
      <c r="MNI610" s="87"/>
      <c r="MNJ610" s="97"/>
      <c r="MNK610" s="90"/>
      <c r="MNL610" s="91"/>
      <c r="MNM610" s="91"/>
      <c r="MNN610" s="91"/>
      <c r="MNO610" s="156"/>
      <c r="MNP610" s="157"/>
      <c r="MNQ610" s="87"/>
      <c r="MNR610" s="97"/>
      <c r="MNS610" s="90"/>
      <c r="MNT610" s="91"/>
      <c r="MNU610" s="91"/>
      <c r="MNV610" s="91"/>
      <c r="MNW610" s="156"/>
      <c r="MNX610" s="157"/>
      <c r="MNY610" s="87"/>
      <c r="MNZ610" s="97"/>
      <c r="MOA610" s="90"/>
      <c r="MOB610" s="91"/>
      <c r="MOC610" s="91"/>
      <c r="MOD610" s="91"/>
      <c r="MOE610" s="156"/>
      <c r="MOF610" s="157"/>
      <c r="MOG610" s="87"/>
      <c r="MOH610" s="97"/>
      <c r="MOI610" s="90"/>
      <c r="MOJ610" s="91"/>
      <c r="MOK610" s="91"/>
      <c r="MOL610" s="91"/>
      <c r="MOM610" s="156"/>
      <c r="MON610" s="157"/>
      <c r="MOO610" s="87"/>
      <c r="MOP610" s="97"/>
      <c r="MOQ610" s="90"/>
      <c r="MOR610" s="91"/>
      <c r="MOS610" s="91"/>
      <c r="MOT610" s="91"/>
      <c r="MOU610" s="156"/>
      <c r="MOV610" s="157"/>
      <c r="MOW610" s="87"/>
      <c r="MOX610" s="97"/>
      <c r="MOY610" s="90"/>
      <c r="MOZ610" s="91"/>
      <c r="MPA610" s="91"/>
      <c r="MPB610" s="91"/>
      <c r="MPC610" s="156"/>
      <c r="MPD610" s="157"/>
      <c r="MPE610" s="87"/>
      <c r="MPF610" s="97"/>
      <c r="MPG610" s="90"/>
      <c r="MPH610" s="91"/>
      <c r="MPI610" s="91"/>
      <c r="MPJ610" s="91"/>
      <c r="MPK610" s="156"/>
      <c r="MPL610" s="157"/>
      <c r="MPM610" s="87"/>
      <c r="MPN610" s="97"/>
      <c r="MPO610" s="90"/>
      <c r="MPP610" s="91"/>
      <c r="MPQ610" s="91"/>
      <c r="MPR610" s="91"/>
      <c r="MPS610" s="156"/>
      <c r="MPT610" s="157"/>
      <c r="MPU610" s="87"/>
      <c r="MPV610" s="97"/>
      <c r="MPW610" s="90"/>
      <c r="MPX610" s="91"/>
      <c r="MPY610" s="91"/>
      <c r="MPZ610" s="91"/>
      <c r="MQA610" s="156"/>
      <c r="MQB610" s="157"/>
      <c r="MQC610" s="87"/>
      <c r="MQD610" s="97"/>
      <c r="MQE610" s="90"/>
      <c r="MQF610" s="91"/>
      <c r="MQG610" s="91"/>
      <c r="MQH610" s="91"/>
      <c r="MQI610" s="156"/>
      <c r="MQJ610" s="157"/>
      <c r="MQK610" s="87"/>
      <c r="MQL610" s="97"/>
      <c r="MQM610" s="90"/>
      <c r="MQN610" s="91"/>
      <c r="MQO610" s="91"/>
      <c r="MQP610" s="91"/>
      <c r="MQQ610" s="156"/>
      <c r="MQR610" s="157"/>
      <c r="MQS610" s="87"/>
      <c r="MQT610" s="97"/>
      <c r="MQU610" s="90"/>
      <c r="MQV610" s="91"/>
      <c r="MQW610" s="91"/>
      <c r="MQX610" s="91"/>
      <c r="MQY610" s="156"/>
      <c r="MQZ610" s="157"/>
      <c r="MRA610" s="87"/>
      <c r="MRB610" s="97"/>
      <c r="MRC610" s="90"/>
      <c r="MRD610" s="91"/>
      <c r="MRE610" s="91"/>
      <c r="MRF610" s="91"/>
      <c r="MRG610" s="156"/>
      <c r="MRH610" s="157"/>
      <c r="MRI610" s="87"/>
      <c r="MRJ610" s="97"/>
      <c r="MRK610" s="90"/>
      <c r="MRL610" s="91"/>
      <c r="MRM610" s="91"/>
      <c r="MRN610" s="91"/>
      <c r="MRO610" s="156"/>
      <c r="MRP610" s="157"/>
      <c r="MRQ610" s="87"/>
      <c r="MRR610" s="97"/>
      <c r="MRS610" s="90"/>
      <c r="MRT610" s="91"/>
      <c r="MRU610" s="91"/>
      <c r="MRV610" s="91"/>
      <c r="MRW610" s="156"/>
      <c r="MRX610" s="157"/>
      <c r="MRY610" s="87"/>
      <c r="MRZ610" s="97"/>
      <c r="MSA610" s="90"/>
      <c r="MSB610" s="91"/>
      <c r="MSC610" s="91"/>
      <c r="MSD610" s="91"/>
      <c r="MSE610" s="156"/>
      <c r="MSF610" s="157"/>
      <c r="MSG610" s="87"/>
      <c r="MSH610" s="97"/>
      <c r="MSI610" s="90"/>
      <c r="MSJ610" s="91"/>
      <c r="MSK610" s="91"/>
      <c r="MSL610" s="91"/>
      <c r="MSM610" s="156"/>
      <c r="MSN610" s="157"/>
      <c r="MSO610" s="87"/>
      <c r="MSP610" s="97"/>
      <c r="MSQ610" s="90"/>
      <c r="MSR610" s="91"/>
      <c r="MSS610" s="91"/>
      <c r="MST610" s="91"/>
      <c r="MSU610" s="156"/>
      <c r="MSV610" s="157"/>
      <c r="MSW610" s="87"/>
      <c r="MSX610" s="97"/>
      <c r="MSY610" s="90"/>
      <c r="MSZ610" s="91"/>
      <c r="MTA610" s="91"/>
      <c r="MTB610" s="91"/>
      <c r="MTC610" s="156"/>
      <c r="MTD610" s="157"/>
      <c r="MTE610" s="87"/>
      <c r="MTF610" s="97"/>
      <c r="MTG610" s="90"/>
      <c r="MTH610" s="91"/>
      <c r="MTI610" s="91"/>
      <c r="MTJ610" s="91"/>
      <c r="MTK610" s="156"/>
      <c r="MTL610" s="157"/>
      <c r="MTM610" s="87"/>
      <c r="MTN610" s="97"/>
      <c r="MTO610" s="90"/>
      <c r="MTP610" s="91"/>
      <c r="MTQ610" s="91"/>
      <c r="MTR610" s="91"/>
      <c r="MTS610" s="156"/>
      <c r="MTT610" s="157"/>
      <c r="MTU610" s="87"/>
      <c r="MTV610" s="97"/>
      <c r="MTW610" s="90"/>
      <c r="MTX610" s="91"/>
      <c r="MTY610" s="91"/>
      <c r="MTZ610" s="91"/>
      <c r="MUA610" s="156"/>
      <c r="MUB610" s="157"/>
      <c r="MUC610" s="87"/>
      <c r="MUD610" s="97"/>
      <c r="MUE610" s="90"/>
      <c r="MUF610" s="91"/>
      <c r="MUG610" s="91"/>
      <c r="MUH610" s="91"/>
      <c r="MUI610" s="156"/>
      <c r="MUJ610" s="157"/>
      <c r="MUK610" s="87"/>
      <c r="MUL610" s="97"/>
      <c r="MUM610" s="90"/>
      <c r="MUN610" s="91"/>
      <c r="MUO610" s="91"/>
      <c r="MUP610" s="91"/>
      <c r="MUQ610" s="156"/>
      <c r="MUR610" s="157"/>
      <c r="MUS610" s="87"/>
      <c r="MUT610" s="97"/>
      <c r="MUU610" s="90"/>
      <c r="MUV610" s="91"/>
      <c r="MUW610" s="91"/>
      <c r="MUX610" s="91"/>
      <c r="MUY610" s="156"/>
      <c r="MUZ610" s="157"/>
      <c r="MVA610" s="87"/>
      <c r="MVB610" s="97"/>
      <c r="MVC610" s="90"/>
      <c r="MVD610" s="91"/>
      <c r="MVE610" s="91"/>
      <c r="MVF610" s="91"/>
      <c r="MVG610" s="156"/>
      <c r="MVH610" s="157"/>
      <c r="MVI610" s="87"/>
      <c r="MVJ610" s="97"/>
      <c r="MVK610" s="90"/>
      <c r="MVL610" s="91"/>
      <c r="MVM610" s="91"/>
      <c r="MVN610" s="91"/>
      <c r="MVO610" s="156"/>
      <c r="MVP610" s="157"/>
      <c r="MVQ610" s="87"/>
      <c r="MVR610" s="97"/>
      <c r="MVS610" s="90"/>
      <c r="MVT610" s="91"/>
      <c r="MVU610" s="91"/>
      <c r="MVV610" s="91"/>
      <c r="MVW610" s="156"/>
      <c r="MVX610" s="157"/>
      <c r="MVY610" s="87"/>
      <c r="MVZ610" s="97"/>
      <c r="MWA610" s="90"/>
      <c r="MWB610" s="91"/>
      <c r="MWC610" s="91"/>
      <c r="MWD610" s="91"/>
      <c r="MWE610" s="156"/>
      <c r="MWF610" s="157"/>
      <c r="MWG610" s="87"/>
      <c r="MWH610" s="97"/>
      <c r="MWI610" s="90"/>
      <c r="MWJ610" s="91"/>
      <c r="MWK610" s="91"/>
      <c r="MWL610" s="91"/>
      <c r="MWM610" s="156"/>
      <c r="MWN610" s="157"/>
      <c r="MWO610" s="87"/>
      <c r="MWP610" s="97"/>
      <c r="MWQ610" s="90"/>
      <c r="MWR610" s="91"/>
      <c r="MWS610" s="91"/>
      <c r="MWT610" s="91"/>
      <c r="MWU610" s="156"/>
      <c r="MWV610" s="157"/>
      <c r="MWW610" s="87"/>
      <c r="MWX610" s="97"/>
      <c r="MWY610" s="90"/>
      <c r="MWZ610" s="91"/>
      <c r="MXA610" s="91"/>
      <c r="MXB610" s="91"/>
      <c r="MXC610" s="156"/>
      <c r="MXD610" s="157"/>
      <c r="MXE610" s="87"/>
      <c r="MXF610" s="97"/>
      <c r="MXG610" s="90"/>
      <c r="MXH610" s="91"/>
      <c r="MXI610" s="91"/>
      <c r="MXJ610" s="91"/>
      <c r="MXK610" s="156"/>
      <c r="MXL610" s="157"/>
      <c r="MXM610" s="87"/>
      <c r="MXN610" s="97"/>
      <c r="MXO610" s="90"/>
      <c r="MXP610" s="91"/>
      <c r="MXQ610" s="91"/>
      <c r="MXR610" s="91"/>
      <c r="MXS610" s="156"/>
      <c r="MXT610" s="157"/>
      <c r="MXU610" s="87"/>
      <c r="MXV610" s="97"/>
      <c r="MXW610" s="90"/>
      <c r="MXX610" s="91"/>
      <c r="MXY610" s="91"/>
      <c r="MXZ610" s="91"/>
      <c r="MYA610" s="156"/>
      <c r="MYB610" s="157"/>
      <c r="MYC610" s="87"/>
      <c r="MYD610" s="97"/>
      <c r="MYE610" s="90"/>
      <c r="MYF610" s="91"/>
      <c r="MYG610" s="91"/>
      <c r="MYH610" s="91"/>
      <c r="MYI610" s="156"/>
      <c r="MYJ610" s="157"/>
      <c r="MYK610" s="87"/>
      <c r="MYL610" s="97"/>
      <c r="MYM610" s="90"/>
      <c r="MYN610" s="91"/>
      <c r="MYO610" s="91"/>
      <c r="MYP610" s="91"/>
      <c r="MYQ610" s="156"/>
      <c r="MYR610" s="157"/>
      <c r="MYS610" s="87"/>
      <c r="MYT610" s="97"/>
      <c r="MYU610" s="90"/>
      <c r="MYV610" s="91"/>
      <c r="MYW610" s="91"/>
      <c r="MYX610" s="91"/>
      <c r="MYY610" s="156"/>
      <c r="MYZ610" s="157"/>
      <c r="MZA610" s="87"/>
      <c r="MZB610" s="97"/>
      <c r="MZC610" s="90"/>
      <c r="MZD610" s="91"/>
      <c r="MZE610" s="91"/>
      <c r="MZF610" s="91"/>
      <c r="MZG610" s="156"/>
      <c r="MZH610" s="157"/>
      <c r="MZI610" s="87"/>
      <c r="MZJ610" s="97"/>
      <c r="MZK610" s="90"/>
      <c r="MZL610" s="91"/>
      <c r="MZM610" s="91"/>
      <c r="MZN610" s="91"/>
      <c r="MZO610" s="156"/>
      <c r="MZP610" s="157"/>
      <c r="MZQ610" s="87"/>
      <c r="MZR610" s="97"/>
      <c r="MZS610" s="90"/>
      <c r="MZT610" s="91"/>
      <c r="MZU610" s="91"/>
      <c r="MZV610" s="91"/>
      <c r="MZW610" s="156"/>
      <c r="MZX610" s="157"/>
      <c r="MZY610" s="87"/>
      <c r="MZZ610" s="97"/>
      <c r="NAA610" s="90"/>
      <c r="NAB610" s="91"/>
      <c r="NAC610" s="91"/>
      <c r="NAD610" s="91"/>
      <c r="NAE610" s="156"/>
      <c r="NAF610" s="157"/>
      <c r="NAG610" s="87"/>
      <c r="NAH610" s="97"/>
      <c r="NAI610" s="90"/>
      <c r="NAJ610" s="91"/>
      <c r="NAK610" s="91"/>
      <c r="NAL610" s="91"/>
      <c r="NAM610" s="156"/>
      <c r="NAN610" s="157"/>
      <c r="NAO610" s="87"/>
      <c r="NAP610" s="97"/>
      <c r="NAQ610" s="90"/>
      <c r="NAR610" s="91"/>
      <c r="NAS610" s="91"/>
      <c r="NAT610" s="91"/>
      <c r="NAU610" s="156"/>
      <c r="NAV610" s="157"/>
      <c r="NAW610" s="87"/>
      <c r="NAX610" s="97"/>
      <c r="NAY610" s="90"/>
      <c r="NAZ610" s="91"/>
      <c r="NBA610" s="91"/>
      <c r="NBB610" s="91"/>
      <c r="NBC610" s="156"/>
      <c r="NBD610" s="157"/>
      <c r="NBE610" s="87"/>
      <c r="NBF610" s="97"/>
      <c r="NBG610" s="90"/>
      <c r="NBH610" s="91"/>
      <c r="NBI610" s="91"/>
      <c r="NBJ610" s="91"/>
      <c r="NBK610" s="156"/>
      <c r="NBL610" s="157"/>
      <c r="NBM610" s="87"/>
      <c r="NBN610" s="97"/>
      <c r="NBO610" s="90"/>
      <c r="NBP610" s="91"/>
      <c r="NBQ610" s="91"/>
      <c r="NBR610" s="91"/>
      <c r="NBS610" s="156"/>
      <c r="NBT610" s="157"/>
      <c r="NBU610" s="87"/>
      <c r="NBV610" s="97"/>
      <c r="NBW610" s="90"/>
      <c r="NBX610" s="91"/>
      <c r="NBY610" s="91"/>
      <c r="NBZ610" s="91"/>
      <c r="NCA610" s="156"/>
      <c r="NCB610" s="157"/>
      <c r="NCC610" s="87"/>
      <c r="NCD610" s="97"/>
      <c r="NCE610" s="90"/>
      <c r="NCF610" s="91"/>
      <c r="NCG610" s="91"/>
      <c r="NCH610" s="91"/>
      <c r="NCI610" s="156"/>
      <c r="NCJ610" s="157"/>
      <c r="NCK610" s="87"/>
      <c r="NCL610" s="97"/>
      <c r="NCM610" s="90"/>
      <c r="NCN610" s="91"/>
      <c r="NCO610" s="91"/>
      <c r="NCP610" s="91"/>
      <c r="NCQ610" s="156"/>
      <c r="NCR610" s="157"/>
      <c r="NCS610" s="87"/>
      <c r="NCT610" s="97"/>
      <c r="NCU610" s="90"/>
      <c r="NCV610" s="91"/>
      <c r="NCW610" s="91"/>
      <c r="NCX610" s="91"/>
      <c r="NCY610" s="156"/>
      <c r="NCZ610" s="157"/>
      <c r="NDA610" s="87"/>
      <c r="NDB610" s="97"/>
      <c r="NDC610" s="90"/>
      <c r="NDD610" s="91"/>
      <c r="NDE610" s="91"/>
      <c r="NDF610" s="91"/>
      <c r="NDG610" s="156"/>
      <c r="NDH610" s="157"/>
      <c r="NDI610" s="87"/>
      <c r="NDJ610" s="97"/>
      <c r="NDK610" s="90"/>
      <c r="NDL610" s="91"/>
      <c r="NDM610" s="91"/>
      <c r="NDN610" s="91"/>
      <c r="NDO610" s="156"/>
      <c r="NDP610" s="157"/>
      <c r="NDQ610" s="87"/>
      <c r="NDR610" s="97"/>
      <c r="NDS610" s="90"/>
      <c r="NDT610" s="91"/>
      <c r="NDU610" s="91"/>
      <c r="NDV610" s="91"/>
      <c r="NDW610" s="156"/>
      <c r="NDX610" s="157"/>
      <c r="NDY610" s="87"/>
      <c r="NDZ610" s="97"/>
      <c r="NEA610" s="90"/>
      <c r="NEB610" s="91"/>
      <c r="NEC610" s="91"/>
      <c r="NED610" s="91"/>
      <c r="NEE610" s="156"/>
      <c r="NEF610" s="157"/>
      <c r="NEG610" s="87"/>
      <c r="NEH610" s="97"/>
      <c r="NEI610" s="90"/>
      <c r="NEJ610" s="91"/>
      <c r="NEK610" s="91"/>
      <c r="NEL610" s="91"/>
      <c r="NEM610" s="156"/>
      <c r="NEN610" s="157"/>
      <c r="NEO610" s="87"/>
      <c r="NEP610" s="97"/>
      <c r="NEQ610" s="90"/>
      <c r="NER610" s="91"/>
      <c r="NES610" s="91"/>
      <c r="NET610" s="91"/>
      <c r="NEU610" s="156"/>
      <c r="NEV610" s="157"/>
      <c r="NEW610" s="87"/>
      <c r="NEX610" s="97"/>
      <c r="NEY610" s="90"/>
      <c r="NEZ610" s="91"/>
      <c r="NFA610" s="91"/>
      <c r="NFB610" s="91"/>
      <c r="NFC610" s="156"/>
      <c r="NFD610" s="157"/>
      <c r="NFE610" s="87"/>
      <c r="NFF610" s="97"/>
      <c r="NFG610" s="90"/>
      <c r="NFH610" s="91"/>
      <c r="NFI610" s="91"/>
      <c r="NFJ610" s="91"/>
      <c r="NFK610" s="156"/>
      <c r="NFL610" s="157"/>
      <c r="NFM610" s="87"/>
      <c r="NFN610" s="97"/>
      <c r="NFO610" s="90"/>
      <c r="NFP610" s="91"/>
      <c r="NFQ610" s="91"/>
      <c r="NFR610" s="91"/>
      <c r="NFS610" s="156"/>
      <c r="NFT610" s="157"/>
      <c r="NFU610" s="87"/>
      <c r="NFV610" s="97"/>
      <c r="NFW610" s="90"/>
      <c r="NFX610" s="91"/>
      <c r="NFY610" s="91"/>
      <c r="NFZ610" s="91"/>
      <c r="NGA610" s="156"/>
      <c r="NGB610" s="157"/>
      <c r="NGC610" s="87"/>
      <c r="NGD610" s="97"/>
      <c r="NGE610" s="90"/>
      <c r="NGF610" s="91"/>
      <c r="NGG610" s="91"/>
      <c r="NGH610" s="91"/>
      <c r="NGI610" s="156"/>
      <c r="NGJ610" s="157"/>
      <c r="NGK610" s="87"/>
      <c r="NGL610" s="97"/>
      <c r="NGM610" s="90"/>
      <c r="NGN610" s="91"/>
      <c r="NGO610" s="91"/>
      <c r="NGP610" s="91"/>
      <c r="NGQ610" s="156"/>
      <c r="NGR610" s="157"/>
      <c r="NGS610" s="87"/>
      <c r="NGT610" s="97"/>
      <c r="NGU610" s="90"/>
      <c r="NGV610" s="91"/>
      <c r="NGW610" s="91"/>
      <c r="NGX610" s="91"/>
      <c r="NGY610" s="156"/>
      <c r="NGZ610" s="157"/>
      <c r="NHA610" s="87"/>
      <c r="NHB610" s="97"/>
      <c r="NHC610" s="90"/>
      <c r="NHD610" s="91"/>
      <c r="NHE610" s="91"/>
      <c r="NHF610" s="91"/>
      <c r="NHG610" s="156"/>
      <c r="NHH610" s="157"/>
      <c r="NHI610" s="87"/>
      <c r="NHJ610" s="97"/>
      <c r="NHK610" s="90"/>
      <c r="NHL610" s="91"/>
      <c r="NHM610" s="91"/>
      <c r="NHN610" s="91"/>
      <c r="NHO610" s="156"/>
      <c r="NHP610" s="157"/>
      <c r="NHQ610" s="87"/>
      <c r="NHR610" s="97"/>
      <c r="NHS610" s="90"/>
      <c r="NHT610" s="91"/>
      <c r="NHU610" s="91"/>
      <c r="NHV610" s="91"/>
      <c r="NHW610" s="156"/>
      <c r="NHX610" s="157"/>
      <c r="NHY610" s="87"/>
      <c r="NHZ610" s="97"/>
      <c r="NIA610" s="90"/>
      <c r="NIB610" s="91"/>
      <c r="NIC610" s="91"/>
      <c r="NID610" s="91"/>
      <c r="NIE610" s="156"/>
      <c r="NIF610" s="157"/>
      <c r="NIG610" s="87"/>
      <c r="NIH610" s="97"/>
      <c r="NII610" s="90"/>
      <c r="NIJ610" s="91"/>
      <c r="NIK610" s="91"/>
      <c r="NIL610" s="91"/>
      <c r="NIM610" s="156"/>
      <c r="NIN610" s="157"/>
      <c r="NIO610" s="87"/>
      <c r="NIP610" s="97"/>
      <c r="NIQ610" s="90"/>
      <c r="NIR610" s="91"/>
      <c r="NIS610" s="91"/>
      <c r="NIT610" s="91"/>
      <c r="NIU610" s="156"/>
      <c r="NIV610" s="157"/>
      <c r="NIW610" s="87"/>
      <c r="NIX610" s="97"/>
      <c r="NIY610" s="90"/>
      <c r="NIZ610" s="91"/>
      <c r="NJA610" s="91"/>
      <c r="NJB610" s="91"/>
      <c r="NJC610" s="156"/>
      <c r="NJD610" s="157"/>
      <c r="NJE610" s="87"/>
      <c r="NJF610" s="97"/>
      <c r="NJG610" s="90"/>
      <c r="NJH610" s="91"/>
      <c r="NJI610" s="91"/>
      <c r="NJJ610" s="91"/>
      <c r="NJK610" s="156"/>
      <c r="NJL610" s="157"/>
      <c r="NJM610" s="87"/>
      <c r="NJN610" s="97"/>
      <c r="NJO610" s="90"/>
      <c r="NJP610" s="91"/>
      <c r="NJQ610" s="91"/>
      <c r="NJR610" s="91"/>
      <c r="NJS610" s="156"/>
      <c r="NJT610" s="157"/>
      <c r="NJU610" s="87"/>
      <c r="NJV610" s="97"/>
      <c r="NJW610" s="90"/>
      <c r="NJX610" s="91"/>
      <c r="NJY610" s="91"/>
      <c r="NJZ610" s="91"/>
      <c r="NKA610" s="156"/>
      <c r="NKB610" s="157"/>
      <c r="NKC610" s="87"/>
      <c r="NKD610" s="97"/>
      <c r="NKE610" s="90"/>
      <c r="NKF610" s="91"/>
      <c r="NKG610" s="91"/>
      <c r="NKH610" s="91"/>
      <c r="NKI610" s="156"/>
      <c r="NKJ610" s="157"/>
      <c r="NKK610" s="87"/>
      <c r="NKL610" s="97"/>
      <c r="NKM610" s="90"/>
      <c r="NKN610" s="91"/>
      <c r="NKO610" s="91"/>
      <c r="NKP610" s="91"/>
      <c r="NKQ610" s="156"/>
      <c r="NKR610" s="157"/>
      <c r="NKS610" s="87"/>
      <c r="NKT610" s="97"/>
      <c r="NKU610" s="90"/>
      <c r="NKV610" s="91"/>
      <c r="NKW610" s="91"/>
      <c r="NKX610" s="91"/>
      <c r="NKY610" s="156"/>
      <c r="NKZ610" s="157"/>
      <c r="NLA610" s="87"/>
      <c r="NLB610" s="97"/>
      <c r="NLC610" s="90"/>
      <c r="NLD610" s="91"/>
      <c r="NLE610" s="91"/>
      <c r="NLF610" s="91"/>
      <c r="NLG610" s="156"/>
      <c r="NLH610" s="157"/>
      <c r="NLI610" s="87"/>
      <c r="NLJ610" s="97"/>
      <c r="NLK610" s="90"/>
      <c r="NLL610" s="91"/>
      <c r="NLM610" s="91"/>
      <c r="NLN610" s="91"/>
      <c r="NLO610" s="156"/>
      <c r="NLP610" s="157"/>
      <c r="NLQ610" s="87"/>
      <c r="NLR610" s="97"/>
      <c r="NLS610" s="90"/>
      <c r="NLT610" s="91"/>
      <c r="NLU610" s="91"/>
      <c r="NLV610" s="91"/>
      <c r="NLW610" s="156"/>
      <c r="NLX610" s="157"/>
      <c r="NLY610" s="87"/>
      <c r="NLZ610" s="97"/>
      <c r="NMA610" s="90"/>
      <c r="NMB610" s="91"/>
      <c r="NMC610" s="91"/>
      <c r="NMD610" s="91"/>
      <c r="NME610" s="156"/>
      <c r="NMF610" s="157"/>
      <c r="NMG610" s="87"/>
      <c r="NMH610" s="97"/>
      <c r="NMI610" s="90"/>
      <c r="NMJ610" s="91"/>
      <c r="NMK610" s="91"/>
      <c r="NML610" s="91"/>
      <c r="NMM610" s="156"/>
      <c r="NMN610" s="157"/>
      <c r="NMO610" s="87"/>
      <c r="NMP610" s="97"/>
      <c r="NMQ610" s="90"/>
      <c r="NMR610" s="91"/>
      <c r="NMS610" s="91"/>
      <c r="NMT610" s="91"/>
      <c r="NMU610" s="156"/>
      <c r="NMV610" s="157"/>
      <c r="NMW610" s="87"/>
      <c r="NMX610" s="97"/>
      <c r="NMY610" s="90"/>
      <c r="NMZ610" s="91"/>
      <c r="NNA610" s="91"/>
      <c r="NNB610" s="91"/>
      <c r="NNC610" s="156"/>
      <c r="NND610" s="157"/>
      <c r="NNE610" s="87"/>
      <c r="NNF610" s="97"/>
      <c r="NNG610" s="90"/>
      <c r="NNH610" s="91"/>
      <c r="NNI610" s="91"/>
      <c r="NNJ610" s="91"/>
      <c r="NNK610" s="156"/>
      <c r="NNL610" s="157"/>
      <c r="NNM610" s="87"/>
      <c r="NNN610" s="97"/>
      <c r="NNO610" s="90"/>
      <c r="NNP610" s="91"/>
      <c r="NNQ610" s="91"/>
      <c r="NNR610" s="91"/>
      <c r="NNS610" s="156"/>
      <c r="NNT610" s="157"/>
      <c r="NNU610" s="87"/>
      <c r="NNV610" s="97"/>
      <c r="NNW610" s="90"/>
      <c r="NNX610" s="91"/>
      <c r="NNY610" s="91"/>
      <c r="NNZ610" s="91"/>
      <c r="NOA610" s="156"/>
      <c r="NOB610" s="157"/>
      <c r="NOC610" s="87"/>
      <c r="NOD610" s="97"/>
      <c r="NOE610" s="90"/>
      <c r="NOF610" s="91"/>
      <c r="NOG610" s="91"/>
      <c r="NOH610" s="91"/>
      <c r="NOI610" s="156"/>
      <c r="NOJ610" s="157"/>
      <c r="NOK610" s="87"/>
      <c r="NOL610" s="97"/>
      <c r="NOM610" s="90"/>
      <c r="NON610" s="91"/>
      <c r="NOO610" s="91"/>
      <c r="NOP610" s="91"/>
      <c r="NOQ610" s="156"/>
      <c r="NOR610" s="157"/>
      <c r="NOS610" s="87"/>
      <c r="NOT610" s="97"/>
      <c r="NOU610" s="90"/>
      <c r="NOV610" s="91"/>
      <c r="NOW610" s="91"/>
      <c r="NOX610" s="91"/>
      <c r="NOY610" s="156"/>
      <c r="NOZ610" s="157"/>
      <c r="NPA610" s="87"/>
      <c r="NPB610" s="97"/>
      <c r="NPC610" s="90"/>
      <c r="NPD610" s="91"/>
      <c r="NPE610" s="91"/>
      <c r="NPF610" s="91"/>
      <c r="NPG610" s="156"/>
      <c r="NPH610" s="157"/>
      <c r="NPI610" s="87"/>
      <c r="NPJ610" s="97"/>
      <c r="NPK610" s="90"/>
      <c r="NPL610" s="91"/>
      <c r="NPM610" s="91"/>
      <c r="NPN610" s="91"/>
      <c r="NPO610" s="156"/>
      <c r="NPP610" s="157"/>
      <c r="NPQ610" s="87"/>
      <c r="NPR610" s="97"/>
      <c r="NPS610" s="90"/>
      <c r="NPT610" s="91"/>
      <c r="NPU610" s="91"/>
      <c r="NPV610" s="91"/>
      <c r="NPW610" s="156"/>
      <c r="NPX610" s="157"/>
      <c r="NPY610" s="87"/>
      <c r="NPZ610" s="97"/>
      <c r="NQA610" s="90"/>
      <c r="NQB610" s="91"/>
      <c r="NQC610" s="91"/>
      <c r="NQD610" s="91"/>
      <c r="NQE610" s="156"/>
      <c r="NQF610" s="157"/>
      <c r="NQG610" s="87"/>
      <c r="NQH610" s="97"/>
      <c r="NQI610" s="90"/>
      <c r="NQJ610" s="91"/>
      <c r="NQK610" s="91"/>
      <c r="NQL610" s="91"/>
      <c r="NQM610" s="156"/>
      <c r="NQN610" s="157"/>
      <c r="NQO610" s="87"/>
      <c r="NQP610" s="97"/>
      <c r="NQQ610" s="90"/>
      <c r="NQR610" s="91"/>
      <c r="NQS610" s="91"/>
      <c r="NQT610" s="91"/>
      <c r="NQU610" s="156"/>
      <c r="NQV610" s="157"/>
      <c r="NQW610" s="87"/>
      <c r="NQX610" s="97"/>
      <c r="NQY610" s="90"/>
      <c r="NQZ610" s="91"/>
      <c r="NRA610" s="91"/>
      <c r="NRB610" s="91"/>
      <c r="NRC610" s="156"/>
      <c r="NRD610" s="157"/>
      <c r="NRE610" s="87"/>
      <c r="NRF610" s="97"/>
      <c r="NRG610" s="90"/>
      <c r="NRH610" s="91"/>
      <c r="NRI610" s="91"/>
      <c r="NRJ610" s="91"/>
      <c r="NRK610" s="156"/>
      <c r="NRL610" s="157"/>
      <c r="NRM610" s="87"/>
      <c r="NRN610" s="97"/>
      <c r="NRO610" s="90"/>
      <c r="NRP610" s="91"/>
      <c r="NRQ610" s="91"/>
      <c r="NRR610" s="91"/>
      <c r="NRS610" s="156"/>
      <c r="NRT610" s="157"/>
      <c r="NRU610" s="87"/>
      <c r="NRV610" s="97"/>
      <c r="NRW610" s="90"/>
      <c r="NRX610" s="91"/>
      <c r="NRY610" s="91"/>
      <c r="NRZ610" s="91"/>
      <c r="NSA610" s="156"/>
      <c r="NSB610" s="157"/>
      <c r="NSC610" s="87"/>
      <c r="NSD610" s="97"/>
      <c r="NSE610" s="90"/>
      <c r="NSF610" s="91"/>
      <c r="NSG610" s="91"/>
      <c r="NSH610" s="91"/>
      <c r="NSI610" s="156"/>
      <c r="NSJ610" s="157"/>
      <c r="NSK610" s="87"/>
      <c r="NSL610" s="97"/>
      <c r="NSM610" s="90"/>
      <c r="NSN610" s="91"/>
      <c r="NSO610" s="91"/>
      <c r="NSP610" s="91"/>
      <c r="NSQ610" s="156"/>
      <c r="NSR610" s="157"/>
      <c r="NSS610" s="87"/>
      <c r="NST610" s="97"/>
      <c r="NSU610" s="90"/>
      <c r="NSV610" s="91"/>
      <c r="NSW610" s="91"/>
      <c r="NSX610" s="91"/>
      <c r="NSY610" s="156"/>
      <c r="NSZ610" s="157"/>
      <c r="NTA610" s="87"/>
      <c r="NTB610" s="97"/>
      <c r="NTC610" s="90"/>
      <c r="NTD610" s="91"/>
      <c r="NTE610" s="91"/>
      <c r="NTF610" s="91"/>
      <c r="NTG610" s="156"/>
      <c r="NTH610" s="157"/>
      <c r="NTI610" s="87"/>
      <c r="NTJ610" s="97"/>
      <c r="NTK610" s="90"/>
      <c r="NTL610" s="91"/>
      <c r="NTM610" s="91"/>
      <c r="NTN610" s="91"/>
      <c r="NTO610" s="156"/>
      <c r="NTP610" s="157"/>
      <c r="NTQ610" s="87"/>
      <c r="NTR610" s="97"/>
      <c r="NTS610" s="90"/>
      <c r="NTT610" s="91"/>
      <c r="NTU610" s="91"/>
      <c r="NTV610" s="91"/>
      <c r="NTW610" s="156"/>
      <c r="NTX610" s="157"/>
      <c r="NTY610" s="87"/>
      <c r="NTZ610" s="97"/>
      <c r="NUA610" s="90"/>
      <c r="NUB610" s="91"/>
      <c r="NUC610" s="91"/>
      <c r="NUD610" s="91"/>
      <c r="NUE610" s="156"/>
      <c r="NUF610" s="157"/>
      <c r="NUG610" s="87"/>
      <c r="NUH610" s="97"/>
      <c r="NUI610" s="90"/>
      <c r="NUJ610" s="91"/>
      <c r="NUK610" s="91"/>
      <c r="NUL610" s="91"/>
      <c r="NUM610" s="156"/>
      <c r="NUN610" s="157"/>
      <c r="NUO610" s="87"/>
      <c r="NUP610" s="97"/>
      <c r="NUQ610" s="90"/>
      <c r="NUR610" s="91"/>
      <c r="NUS610" s="91"/>
      <c r="NUT610" s="91"/>
      <c r="NUU610" s="156"/>
      <c r="NUV610" s="157"/>
      <c r="NUW610" s="87"/>
      <c r="NUX610" s="97"/>
      <c r="NUY610" s="90"/>
      <c r="NUZ610" s="91"/>
      <c r="NVA610" s="91"/>
      <c r="NVB610" s="91"/>
      <c r="NVC610" s="156"/>
      <c r="NVD610" s="157"/>
      <c r="NVE610" s="87"/>
      <c r="NVF610" s="97"/>
      <c r="NVG610" s="90"/>
      <c r="NVH610" s="91"/>
      <c r="NVI610" s="91"/>
      <c r="NVJ610" s="91"/>
      <c r="NVK610" s="156"/>
      <c r="NVL610" s="157"/>
      <c r="NVM610" s="87"/>
      <c r="NVN610" s="97"/>
      <c r="NVO610" s="90"/>
      <c r="NVP610" s="91"/>
      <c r="NVQ610" s="91"/>
      <c r="NVR610" s="91"/>
      <c r="NVS610" s="156"/>
      <c r="NVT610" s="157"/>
      <c r="NVU610" s="87"/>
      <c r="NVV610" s="97"/>
      <c r="NVW610" s="90"/>
      <c r="NVX610" s="91"/>
      <c r="NVY610" s="91"/>
      <c r="NVZ610" s="91"/>
      <c r="NWA610" s="156"/>
      <c r="NWB610" s="157"/>
      <c r="NWC610" s="87"/>
      <c r="NWD610" s="97"/>
      <c r="NWE610" s="90"/>
      <c r="NWF610" s="91"/>
      <c r="NWG610" s="91"/>
      <c r="NWH610" s="91"/>
      <c r="NWI610" s="156"/>
      <c r="NWJ610" s="157"/>
      <c r="NWK610" s="87"/>
      <c r="NWL610" s="97"/>
      <c r="NWM610" s="90"/>
      <c r="NWN610" s="91"/>
      <c r="NWO610" s="91"/>
      <c r="NWP610" s="91"/>
      <c r="NWQ610" s="156"/>
      <c r="NWR610" s="157"/>
      <c r="NWS610" s="87"/>
      <c r="NWT610" s="97"/>
      <c r="NWU610" s="90"/>
      <c r="NWV610" s="91"/>
      <c r="NWW610" s="91"/>
      <c r="NWX610" s="91"/>
      <c r="NWY610" s="156"/>
      <c r="NWZ610" s="157"/>
      <c r="NXA610" s="87"/>
      <c r="NXB610" s="97"/>
      <c r="NXC610" s="90"/>
      <c r="NXD610" s="91"/>
      <c r="NXE610" s="91"/>
      <c r="NXF610" s="91"/>
      <c r="NXG610" s="156"/>
      <c r="NXH610" s="157"/>
      <c r="NXI610" s="87"/>
      <c r="NXJ610" s="97"/>
      <c r="NXK610" s="90"/>
      <c r="NXL610" s="91"/>
      <c r="NXM610" s="91"/>
      <c r="NXN610" s="91"/>
      <c r="NXO610" s="156"/>
      <c r="NXP610" s="157"/>
      <c r="NXQ610" s="87"/>
      <c r="NXR610" s="97"/>
      <c r="NXS610" s="90"/>
      <c r="NXT610" s="91"/>
      <c r="NXU610" s="91"/>
      <c r="NXV610" s="91"/>
      <c r="NXW610" s="156"/>
      <c r="NXX610" s="157"/>
      <c r="NXY610" s="87"/>
      <c r="NXZ610" s="97"/>
      <c r="NYA610" s="90"/>
      <c r="NYB610" s="91"/>
      <c r="NYC610" s="91"/>
      <c r="NYD610" s="91"/>
      <c r="NYE610" s="156"/>
      <c r="NYF610" s="157"/>
      <c r="NYG610" s="87"/>
      <c r="NYH610" s="97"/>
      <c r="NYI610" s="90"/>
      <c r="NYJ610" s="91"/>
      <c r="NYK610" s="91"/>
      <c r="NYL610" s="91"/>
      <c r="NYM610" s="156"/>
      <c r="NYN610" s="157"/>
      <c r="NYO610" s="87"/>
      <c r="NYP610" s="97"/>
      <c r="NYQ610" s="90"/>
      <c r="NYR610" s="91"/>
      <c r="NYS610" s="91"/>
      <c r="NYT610" s="91"/>
      <c r="NYU610" s="156"/>
      <c r="NYV610" s="157"/>
      <c r="NYW610" s="87"/>
      <c r="NYX610" s="97"/>
      <c r="NYY610" s="90"/>
      <c r="NYZ610" s="91"/>
      <c r="NZA610" s="91"/>
      <c r="NZB610" s="91"/>
      <c r="NZC610" s="156"/>
      <c r="NZD610" s="157"/>
      <c r="NZE610" s="87"/>
      <c r="NZF610" s="97"/>
      <c r="NZG610" s="90"/>
      <c r="NZH610" s="91"/>
      <c r="NZI610" s="91"/>
      <c r="NZJ610" s="91"/>
      <c r="NZK610" s="156"/>
      <c r="NZL610" s="157"/>
      <c r="NZM610" s="87"/>
      <c r="NZN610" s="97"/>
      <c r="NZO610" s="90"/>
      <c r="NZP610" s="91"/>
      <c r="NZQ610" s="91"/>
      <c r="NZR610" s="91"/>
      <c r="NZS610" s="156"/>
      <c r="NZT610" s="157"/>
      <c r="NZU610" s="87"/>
      <c r="NZV610" s="97"/>
      <c r="NZW610" s="90"/>
      <c r="NZX610" s="91"/>
      <c r="NZY610" s="91"/>
      <c r="NZZ610" s="91"/>
      <c r="OAA610" s="156"/>
      <c r="OAB610" s="157"/>
      <c r="OAC610" s="87"/>
      <c r="OAD610" s="97"/>
      <c r="OAE610" s="90"/>
      <c r="OAF610" s="91"/>
      <c r="OAG610" s="91"/>
      <c r="OAH610" s="91"/>
      <c r="OAI610" s="156"/>
      <c r="OAJ610" s="157"/>
      <c r="OAK610" s="87"/>
      <c r="OAL610" s="97"/>
      <c r="OAM610" s="90"/>
      <c r="OAN610" s="91"/>
      <c r="OAO610" s="91"/>
      <c r="OAP610" s="91"/>
      <c r="OAQ610" s="156"/>
      <c r="OAR610" s="157"/>
      <c r="OAS610" s="87"/>
      <c r="OAT610" s="97"/>
      <c r="OAU610" s="90"/>
      <c r="OAV610" s="91"/>
      <c r="OAW610" s="91"/>
      <c r="OAX610" s="91"/>
      <c r="OAY610" s="156"/>
      <c r="OAZ610" s="157"/>
      <c r="OBA610" s="87"/>
      <c r="OBB610" s="97"/>
      <c r="OBC610" s="90"/>
      <c r="OBD610" s="91"/>
      <c r="OBE610" s="91"/>
      <c r="OBF610" s="91"/>
      <c r="OBG610" s="156"/>
      <c r="OBH610" s="157"/>
      <c r="OBI610" s="87"/>
      <c r="OBJ610" s="97"/>
      <c r="OBK610" s="90"/>
      <c r="OBL610" s="91"/>
      <c r="OBM610" s="91"/>
      <c r="OBN610" s="91"/>
      <c r="OBO610" s="156"/>
      <c r="OBP610" s="157"/>
      <c r="OBQ610" s="87"/>
      <c r="OBR610" s="97"/>
      <c r="OBS610" s="90"/>
      <c r="OBT610" s="91"/>
      <c r="OBU610" s="91"/>
      <c r="OBV610" s="91"/>
      <c r="OBW610" s="156"/>
      <c r="OBX610" s="157"/>
      <c r="OBY610" s="87"/>
      <c r="OBZ610" s="97"/>
      <c r="OCA610" s="90"/>
      <c r="OCB610" s="91"/>
      <c r="OCC610" s="91"/>
      <c r="OCD610" s="91"/>
      <c r="OCE610" s="156"/>
      <c r="OCF610" s="157"/>
      <c r="OCG610" s="87"/>
      <c r="OCH610" s="97"/>
      <c r="OCI610" s="90"/>
      <c r="OCJ610" s="91"/>
      <c r="OCK610" s="91"/>
      <c r="OCL610" s="91"/>
      <c r="OCM610" s="156"/>
      <c r="OCN610" s="157"/>
      <c r="OCO610" s="87"/>
      <c r="OCP610" s="97"/>
      <c r="OCQ610" s="90"/>
      <c r="OCR610" s="91"/>
      <c r="OCS610" s="91"/>
      <c r="OCT610" s="91"/>
      <c r="OCU610" s="156"/>
      <c r="OCV610" s="157"/>
      <c r="OCW610" s="87"/>
      <c r="OCX610" s="97"/>
      <c r="OCY610" s="90"/>
      <c r="OCZ610" s="91"/>
      <c r="ODA610" s="91"/>
      <c r="ODB610" s="91"/>
      <c r="ODC610" s="156"/>
      <c r="ODD610" s="157"/>
      <c r="ODE610" s="87"/>
      <c r="ODF610" s="97"/>
      <c r="ODG610" s="90"/>
      <c r="ODH610" s="91"/>
      <c r="ODI610" s="91"/>
      <c r="ODJ610" s="91"/>
      <c r="ODK610" s="156"/>
      <c r="ODL610" s="157"/>
      <c r="ODM610" s="87"/>
      <c r="ODN610" s="97"/>
      <c r="ODO610" s="90"/>
      <c r="ODP610" s="91"/>
      <c r="ODQ610" s="91"/>
      <c r="ODR610" s="91"/>
      <c r="ODS610" s="156"/>
      <c r="ODT610" s="157"/>
      <c r="ODU610" s="87"/>
      <c r="ODV610" s="97"/>
      <c r="ODW610" s="90"/>
      <c r="ODX610" s="91"/>
      <c r="ODY610" s="91"/>
      <c r="ODZ610" s="91"/>
      <c r="OEA610" s="156"/>
      <c r="OEB610" s="157"/>
      <c r="OEC610" s="87"/>
      <c r="OED610" s="97"/>
      <c r="OEE610" s="90"/>
      <c r="OEF610" s="91"/>
      <c r="OEG610" s="91"/>
      <c r="OEH610" s="91"/>
      <c r="OEI610" s="156"/>
      <c r="OEJ610" s="157"/>
      <c r="OEK610" s="87"/>
      <c r="OEL610" s="97"/>
      <c r="OEM610" s="90"/>
      <c r="OEN610" s="91"/>
      <c r="OEO610" s="91"/>
      <c r="OEP610" s="91"/>
      <c r="OEQ610" s="156"/>
      <c r="OER610" s="157"/>
      <c r="OES610" s="87"/>
      <c r="OET610" s="97"/>
      <c r="OEU610" s="90"/>
      <c r="OEV610" s="91"/>
      <c r="OEW610" s="91"/>
      <c r="OEX610" s="91"/>
      <c r="OEY610" s="156"/>
      <c r="OEZ610" s="157"/>
      <c r="OFA610" s="87"/>
      <c r="OFB610" s="97"/>
      <c r="OFC610" s="90"/>
      <c r="OFD610" s="91"/>
      <c r="OFE610" s="91"/>
      <c r="OFF610" s="91"/>
      <c r="OFG610" s="156"/>
      <c r="OFH610" s="157"/>
      <c r="OFI610" s="87"/>
      <c r="OFJ610" s="97"/>
      <c r="OFK610" s="90"/>
      <c r="OFL610" s="91"/>
      <c r="OFM610" s="91"/>
      <c r="OFN610" s="91"/>
      <c r="OFO610" s="156"/>
      <c r="OFP610" s="157"/>
      <c r="OFQ610" s="87"/>
      <c r="OFR610" s="97"/>
      <c r="OFS610" s="90"/>
      <c r="OFT610" s="91"/>
      <c r="OFU610" s="91"/>
      <c r="OFV610" s="91"/>
      <c r="OFW610" s="156"/>
      <c r="OFX610" s="157"/>
      <c r="OFY610" s="87"/>
      <c r="OFZ610" s="97"/>
      <c r="OGA610" s="90"/>
      <c r="OGB610" s="91"/>
      <c r="OGC610" s="91"/>
      <c r="OGD610" s="91"/>
      <c r="OGE610" s="156"/>
      <c r="OGF610" s="157"/>
      <c r="OGG610" s="87"/>
      <c r="OGH610" s="97"/>
      <c r="OGI610" s="90"/>
      <c r="OGJ610" s="91"/>
      <c r="OGK610" s="91"/>
      <c r="OGL610" s="91"/>
      <c r="OGM610" s="156"/>
      <c r="OGN610" s="157"/>
      <c r="OGO610" s="87"/>
      <c r="OGP610" s="97"/>
      <c r="OGQ610" s="90"/>
      <c r="OGR610" s="91"/>
      <c r="OGS610" s="91"/>
      <c r="OGT610" s="91"/>
      <c r="OGU610" s="156"/>
      <c r="OGV610" s="157"/>
      <c r="OGW610" s="87"/>
      <c r="OGX610" s="97"/>
      <c r="OGY610" s="90"/>
      <c r="OGZ610" s="91"/>
      <c r="OHA610" s="91"/>
      <c r="OHB610" s="91"/>
      <c r="OHC610" s="156"/>
      <c r="OHD610" s="157"/>
      <c r="OHE610" s="87"/>
      <c r="OHF610" s="97"/>
      <c r="OHG610" s="90"/>
      <c r="OHH610" s="91"/>
      <c r="OHI610" s="91"/>
      <c r="OHJ610" s="91"/>
      <c r="OHK610" s="156"/>
      <c r="OHL610" s="157"/>
      <c r="OHM610" s="87"/>
      <c r="OHN610" s="97"/>
      <c r="OHO610" s="90"/>
      <c r="OHP610" s="91"/>
      <c r="OHQ610" s="91"/>
      <c r="OHR610" s="91"/>
      <c r="OHS610" s="156"/>
      <c r="OHT610" s="157"/>
      <c r="OHU610" s="87"/>
      <c r="OHV610" s="97"/>
      <c r="OHW610" s="90"/>
      <c r="OHX610" s="91"/>
      <c r="OHY610" s="91"/>
      <c r="OHZ610" s="91"/>
      <c r="OIA610" s="156"/>
      <c r="OIB610" s="157"/>
      <c r="OIC610" s="87"/>
      <c r="OID610" s="97"/>
      <c r="OIE610" s="90"/>
      <c r="OIF610" s="91"/>
      <c r="OIG610" s="91"/>
      <c r="OIH610" s="91"/>
      <c r="OII610" s="156"/>
      <c r="OIJ610" s="157"/>
      <c r="OIK610" s="87"/>
      <c r="OIL610" s="97"/>
      <c r="OIM610" s="90"/>
      <c r="OIN610" s="91"/>
      <c r="OIO610" s="91"/>
      <c r="OIP610" s="91"/>
      <c r="OIQ610" s="156"/>
      <c r="OIR610" s="157"/>
      <c r="OIS610" s="87"/>
      <c r="OIT610" s="97"/>
      <c r="OIU610" s="90"/>
      <c r="OIV610" s="91"/>
      <c r="OIW610" s="91"/>
      <c r="OIX610" s="91"/>
      <c r="OIY610" s="156"/>
      <c r="OIZ610" s="157"/>
      <c r="OJA610" s="87"/>
      <c r="OJB610" s="97"/>
      <c r="OJC610" s="90"/>
      <c r="OJD610" s="91"/>
      <c r="OJE610" s="91"/>
      <c r="OJF610" s="91"/>
      <c r="OJG610" s="156"/>
      <c r="OJH610" s="157"/>
      <c r="OJI610" s="87"/>
      <c r="OJJ610" s="97"/>
      <c r="OJK610" s="90"/>
      <c r="OJL610" s="91"/>
      <c r="OJM610" s="91"/>
      <c r="OJN610" s="91"/>
      <c r="OJO610" s="156"/>
      <c r="OJP610" s="157"/>
      <c r="OJQ610" s="87"/>
      <c r="OJR610" s="97"/>
      <c r="OJS610" s="90"/>
      <c r="OJT610" s="91"/>
      <c r="OJU610" s="91"/>
      <c r="OJV610" s="91"/>
      <c r="OJW610" s="156"/>
      <c r="OJX610" s="157"/>
      <c r="OJY610" s="87"/>
      <c r="OJZ610" s="97"/>
      <c r="OKA610" s="90"/>
      <c r="OKB610" s="91"/>
      <c r="OKC610" s="91"/>
      <c r="OKD610" s="91"/>
      <c r="OKE610" s="156"/>
      <c r="OKF610" s="157"/>
      <c r="OKG610" s="87"/>
      <c r="OKH610" s="97"/>
      <c r="OKI610" s="90"/>
      <c r="OKJ610" s="91"/>
      <c r="OKK610" s="91"/>
      <c r="OKL610" s="91"/>
      <c r="OKM610" s="156"/>
      <c r="OKN610" s="157"/>
      <c r="OKO610" s="87"/>
      <c r="OKP610" s="97"/>
      <c r="OKQ610" s="90"/>
      <c r="OKR610" s="91"/>
      <c r="OKS610" s="91"/>
      <c r="OKT610" s="91"/>
      <c r="OKU610" s="156"/>
      <c r="OKV610" s="157"/>
      <c r="OKW610" s="87"/>
      <c r="OKX610" s="97"/>
      <c r="OKY610" s="90"/>
      <c r="OKZ610" s="91"/>
      <c r="OLA610" s="91"/>
      <c r="OLB610" s="91"/>
      <c r="OLC610" s="156"/>
      <c r="OLD610" s="157"/>
      <c r="OLE610" s="87"/>
      <c r="OLF610" s="97"/>
      <c r="OLG610" s="90"/>
      <c r="OLH610" s="91"/>
      <c r="OLI610" s="91"/>
      <c r="OLJ610" s="91"/>
      <c r="OLK610" s="156"/>
      <c r="OLL610" s="157"/>
      <c r="OLM610" s="87"/>
      <c r="OLN610" s="97"/>
      <c r="OLO610" s="90"/>
      <c r="OLP610" s="91"/>
      <c r="OLQ610" s="91"/>
      <c r="OLR610" s="91"/>
      <c r="OLS610" s="156"/>
      <c r="OLT610" s="157"/>
      <c r="OLU610" s="87"/>
      <c r="OLV610" s="97"/>
      <c r="OLW610" s="90"/>
      <c r="OLX610" s="91"/>
      <c r="OLY610" s="91"/>
      <c r="OLZ610" s="91"/>
      <c r="OMA610" s="156"/>
      <c r="OMB610" s="157"/>
      <c r="OMC610" s="87"/>
      <c r="OMD610" s="97"/>
      <c r="OME610" s="90"/>
      <c r="OMF610" s="91"/>
      <c r="OMG610" s="91"/>
      <c r="OMH610" s="91"/>
      <c r="OMI610" s="156"/>
      <c r="OMJ610" s="157"/>
      <c r="OMK610" s="87"/>
      <c r="OML610" s="97"/>
      <c r="OMM610" s="90"/>
      <c r="OMN610" s="91"/>
      <c r="OMO610" s="91"/>
      <c r="OMP610" s="91"/>
      <c r="OMQ610" s="156"/>
      <c r="OMR610" s="157"/>
      <c r="OMS610" s="87"/>
      <c r="OMT610" s="97"/>
      <c r="OMU610" s="90"/>
      <c r="OMV610" s="91"/>
      <c r="OMW610" s="91"/>
      <c r="OMX610" s="91"/>
      <c r="OMY610" s="156"/>
      <c r="OMZ610" s="157"/>
      <c r="ONA610" s="87"/>
      <c r="ONB610" s="97"/>
      <c r="ONC610" s="90"/>
      <c r="OND610" s="91"/>
      <c r="ONE610" s="91"/>
      <c r="ONF610" s="91"/>
      <c r="ONG610" s="156"/>
      <c r="ONH610" s="157"/>
      <c r="ONI610" s="87"/>
      <c r="ONJ610" s="97"/>
      <c r="ONK610" s="90"/>
      <c r="ONL610" s="91"/>
      <c r="ONM610" s="91"/>
      <c r="ONN610" s="91"/>
      <c r="ONO610" s="156"/>
      <c r="ONP610" s="157"/>
      <c r="ONQ610" s="87"/>
      <c r="ONR610" s="97"/>
      <c r="ONS610" s="90"/>
      <c r="ONT610" s="91"/>
      <c r="ONU610" s="91"/>
      <c r="ONV610" s="91"/>
      <c r="ONW610" s="156"/>
      <c r="ONX610" s="157"/>
      <c r="ONY610" s="87"/>
      <c r="ONZ610" s="97"/>
      <c r="OOA610" s="90"/>
      <c r="OOB610" s="91"/>
      <c r="OOC610" s="91"/>
      <c r="OOD610" s="91"/>
      <c r="OOE610" s="156"/>
      <c r="OOF610" s="157"/>
      <c r="OOG610" s="87"/>
      <c r="OOH610" s="97"/>
      <c r="OOI610" s="90"/>
      <c r="OOJ610" s="91"/>
      <c r="OOK610" s="91"/>
      <c r="OOL610" s="91"/>
      <c r="OOM610" s="156"/>
      <c r="OON610" s="157"/>
      <c r="OOO610" s="87"/>
      <c r="OOP610" s="97"/>
      <c r="OOQ610" s="90"/>
      <c r="OOR610" s="91"/>
      <c r="OOS610" s="91"/>
      <c r="OOT610" s="91"/>
      <c r="OOU610" s="156"/>
      <c r="OOV610" s="157"/>
      <c r="OOW610" s="87"/>
      <c r="OOX610" s="97"/>
      <c r="OOY610" s="90"/>
      <c r="OOZ610" s="91"/>
      <c r="OPA610" s="91"/>
      <c r="OPB610" s="91"/>
      <c r="OPC610" s="156"/>
      <c r="OPD610" s="157"/>
      <c r="OPE610" s="87"/>
      <c r="OPF610" s="97"/>
      <c r="OPG610" s="90"/>
      <c r="OPH610" s="91"/>
      <c r="OPI610" s="91"/>
      <c r="OPJ610" s="91"/>
      <c r="OPK610" s="156"/>
      <c r="OPL610" s="157"/>
      <c r="OPM610" s="87"/>
      <c r="OPN610" s="97"/>
      <c r="OPO610" s="90"/>
      <c r="OPP610" s="91"/>
      <c r="OPQ610" s="91"/>
      <c r="OPR610" s="91"/>
      <c r="OPS610" s="156"/>
      <c r="OPT610" s="157"/>
      <c r="OPU610" s="87"/>
      <c r="OPV610" s="97"/>
      <c r="OPW610" s="90"/>
      <c r="OPX610" s="91"/>
      <c r="OPY610" s="91"/>
      <c r="OPZ610" s="91"/>
      <c r="OQA610" s="156"/>
      <c r="OQB610" s="157"/>
      <c r="OQC610" s="87"/>
      <c r="OQD610" s="97"/>
      <c r="OQE610" s="90"/>
      <c r="OQF610" s="91"/>
      <c r="OQG610" s="91"/>
      <c r="OQH610" s="91"/>
      <c r="OQI610" s="156"/>
      <c r="OQJ610" s="157"/>
      <c r="OQK610" s="87"/>
      <c r="OQL610" s="97"/>
      <c r="OQM610" s="90"/>
      <c r="OQN610" s="91"/>
      <c r="OQO610" s="91"/>
      <c r="OQP610" s="91"/>
      <c r="OQQ610" s="156"/>
      <c r="OQR610" s="157"/>
      <c r="OQS610" s="87"/>
      <c r="OQT610" s="97"/>
      <c r="OQU610" s="90"/>
      <c r="OQV610" s="91"/>
      <c r="OQW610" s="91"/>
      <c r="OQX610" s="91"/>
      <c r="OQY610" s="156"/>
      <c r="OQZ610" s="157"/>
      <c r="ORA610" s="87"/>
      <c r="ORB610" s="97"/>
      <c r="ORC610" s="90"/>
      <c r="ORD610" s="91"/>
      <c r="ORE610" s="91"/>
      <c r="ORF610" s="91"/>
      <c r="ORG610" s="156"/>
      <c r="ORH610" s="157"/>
      <c r="ORI610" s="87"/>
      <c r="ORJ610" s="97"/>
      <c r="ORK610" s="90"/>
      <c r="ORL610" s="91"/>
      <c r="ORM610" s="91"/>
      <c r="ORN610" s="91"/>
      <c r="ORO610" s="156"/>
      <c r="ORP610" s="157"/>
      <c r="ORQ610" s="87"/>
      <c r="ORR610" s="97"/>
      <c r="ORS610" s="90"/>
      <c r="ORT610" s="91"/>
      <c r="ORU610" s="91"/>
      <c r="ORV610" s="91"/>
      <c r="ORW610" s="156"/>
      <c r="ORX610" s="157"/>
      <c r="ORY610" s="87"/>
      <c r="ORZ610" s="97"/>
      <c r="OSA610" s="90"/>
      <c r="OSB610" s="91"/>
      <c r="OSC610" s="91"/>
      <c r="OSD610" s="91"/>
      <c r="OSE610" s="156"/>
      <c r="OSF610" s="157"/>
      <c r="OSG610" s="87"/>
      <c r="OSH610" s="97"/>
      <c r="OSI610" s="90"/>
      <c r="OSJ610" s="91"/>
      <c r="OSK610" s="91"/>
      <c r="OSL610" s="91"/>
      <c r="OSM610" s="156"/>
      <c r="OSN610" s="157"/>
      <c r="OSO610" s="87"/>
      <c r="OSP610" s="97"/>
      <c r="OSQ610" s="90"/>
      <c r="OSR610" s="91"/>
      <c r="OSS610" s="91"/>
      <c r="OST610" s="91"/>
      <c r="OSU610" s="156"/>
      <c r="OSV610" s="157"/>
      <c r="OSW610" s="87"/>
      <c r="OSX610" s="97"/>
      <c r="OSY610" s="90"/>
      <c r="OSZ610" s="91"/>
      <c r="OTA610" s="91"/>
      <c r="OTB610" s="91"/>
      <c r="OTC610" s="156"/>
      <c r="OTD610" s="157"/>
      <c r="OTE610" s="87"/>
      <c r="OTF610" s="97"/>
      <c r="OTG610" s="90"/>
      <c r="OTH610" s="91"/>
      <c r="OTI610" s="91"/>
      <c r="OTJ610" s="91"/>
      <c r="OTK610" s="156"/>
      <c r="OTL610" s="157"/>
      <c r="OTM610" s="87"/>
      <c r="OTN610" s="97"/>
      <c r="OTO610" s="90"/>
      <c r="OTP610" s="91"/>
      <c r="OTQ610" s="91"/>
      <c r="OTR610" s="91"/>
      <c r="OTS610" s="156"/>
      <c r="OTT610" s="157"/>
      <c r="OTU610" s="87"/>
      <c r="OTV610" s="97"/>
      <c r="OTW610" s="90"/>
      <c r="OTX610" s="91"/>
      <c r="OTY610" s="91"/>
      <c r="OTZ610" s="91"/>
      <c r="OUA610" s="156"/>
      <c r="OUB610" s="157"/>
      <c r="OUC610" s="87"/>
      <c r="OUD610" s="97"/>
      <c r="OUE610" s="90"/>
      <c r="OUF610" s="91"/>
      <c r="OUG610" s="91"/>
      <c r="OUH610" s="91"/>
      <c r="OUI610" s="156"/>
      <c r="OUJ610" s="157"/>
      <c r="OUK610" s="87"/>
      <c r="OUL610" s="97"/>
      <c r="OUM610" s="90"/>
      <c r="OUN610" s="91"/>
      <c r="OUO610" s="91"/>
      <c r="OUP610" s="91"/>
      <c r="OUQ610" s="156"/>
      <c r="OUR610" s="157"/>
      <c r="OUS610" s="87"/>
      <c r="OUT610" s="97"/>
      <c r="OUU610" s="90"/>
      <c r="OUV610" s="91"/>
      <c r="OUW610" s="91"/>
      <c r="OUX610" s="91"/>
      <c r="OUY610" s="156"/>
      <c r="OUZ610" s="157"/>
      <c r="OVA610" s="87"/>
      <c r="OVB610" s="97"/>
      <c r="OVC610" s="90"/>
      <c r="OVD610" s="91"/>
      <c r="OVE610" s="91"/>
      <c r="OVF610" s="91"/>
      <c r="OVG610" s="156"/>
      <c r="OVH610" s="157"/>
      <c r="OVI610" s="87"/>
      <c r="OVJ610" s="97"/>
      <c r="OVK610" s="90"/>
      <c r="OVL610" s="91"/>
      <c r="OVM610" s="91"/>
      <c r="OVN610" s="91"/>
      <c r="OVO610" s="156"/>
      <c r="OVP610" s="157"/>
      <c r="OVQ610" s="87"/>
      <c r="OVR610" s="97"/>
      <c r="OVS610" s="90"/>
      <c r="OVT610" s="91"/>
      <c r="OVU610" s="91"/>
      <c r="OVV610" s="91"/>
      <c r="OVW610" s="156"/>
      <c r="OVX610" s="157"/>
      <c r="OVY610" s="87"/>
      <c r="OVZ610" s="97"/>
      <c r="OWA610" s="90"/>
      <c r="OWB610" s="91"/>
      <c r="OWC610" s="91"/>
      <c r="OWD610" s="91"/>
      <c r="OWE610" s="156"/>
      <c r="OWF610" s="157"/>
      <c r="OWG610" s="87"/>
      <c r="OWH610" s="97"/>
      <c r="OWI610" s="90"/>
      <c r="OWJ610" s="91"/>
      <c r="OWK610" s="91"/>
      <c r="OWL610" s="91"/>
      <c r="OWM610" s="156"/>
      <c r="OWN610" s="157"/>
      <c r="OWO610" s="87"/>
      <c r="OWP610" s="97"/>
      <c r="OWQ610" s="90"/>
      <c r="OWR610" s="91"/>
      <c r="OWS610" s="91"/>
      <c r="OWT610" s="91"/>
      <c r="OWU610" s="156"/>
      <c r="OWV610" s="157"/>
      <c r="OWW610" s="87"/>
      <c r="OWX610" s="97"/>
      <c r="OWY610" s="90"/>
      <c r="OWZ610" s="91"/>
      <c r="OXA610" s="91"/>
      <c r="OXB610" s="91"/>
      <c r="OXC610" s="156"/>
      <c r="OXD610" s="157"/>
      <c r="OXE610" s="87"/>
      <c r="OXF610" s="97"/>
      <c r="OXG610" s="90"/>
      <c r="OXH610" s="91"/>
      <c r="OXI610" s="91"/>
      <c r="OXJ610" s="91"/>
      <c r="OXK610" s="156"/>
      <c r="OXL610" s="157"/>
      <c r="OXM610" s="87"/>
      <c r="OXN610" s="97"/>
      <c r="OXO610" s="90"/>
      <c r="OXP610" s="91"/>
      <c r="OXQ610" s="91"/>
      <c r="OXR610" s="91"/>
      <c r="OXS610" s="156"/>
      <c r="OXT610" s="157"/>
      <c r="OXU610" s="87"/>
      <c r="OXV610" s="97"/>
      <c r="OXW610" s="90"/>
      <c r="OXX610" s="91"/>
      <c r="OXY610" s="91"/>
      <c r="OXZ610" s="91"/>
      <c r="OYA610" s="156"/>
      <c r="OYB610" s="157"/>
      <c r="OYC610" s="87"/>
      <c r="OYD610" s="97"/>
      <c r="OYE610" s="90"/>
      <c r="OYF610" s="91"/>
      <c r="OYG610" s="91"/>
      <c r="OYH610" s="91"/>
      <c r="OYI610" s="156"/>
      <c r="OYJ610" s="157"/>
      <c r="OYK610" s="87"/>
      <c r="OYL610" s="97"/>
      <c r="OYM610" s="90"/>
      <c r="OYN610" s="91"/>
      <c r="OYO610" s="91"/>
      <c r="OYP610" s="91"/>
      <c r="OYQ610" s="156"/>
      <c r="OYR610" s="157"/>
      <c r="OYS610" s="87"/>
      <c r="OYT610" s="97"/>
      <c r="OYU610" s="90"/>
      <c r="OYV610" s="91"/>
      <c r="OYW610" s="91"/>
      <c r="OYX610" s="91"/>
      <c r="OYY610" s="156"/>
      <c r="OYZ610" s="157"/>
      <c r="OZA610" s="87"/>
      <c r="OZB610" s="97"/>
      <c r="OZC610" s="90"/>
      <c r="OZD610" s="91"/>
      <c r="OZE610" s="91"/>
      <c r="OZF610" s="91"/>
      <c r="OZG610" s="156"/>
      <c r="OZH610" s="157"/>
      <c r="OZI610" s="87"/>
      <c r="OZJ610" s="97"/>
      <c r="OZK610" s="90"/>
      <c r="OZL610" s="91"/>
      <c r="OZM610" s="91"/>
      <c r="OZN610" s="91"/>
      <c r="OZO610" s="156"/>
      <c r="OZP610" s="157"/>
      <c r="OZQ610" s="87"/>
      <c r="OZR610" s="97"/>
      <c r="OZS610" s="90"/>
      <c r="OZT610" s="91"/>
      <c r="OZU610" s="91"/>
      <c r="OZV610" s="91"/>
      <c r="OZW610" s="156"/>
      <c r="OZX610" s="157"/>
      <c r="OZY610" s="87"/>
      <c r="OZZ610" s="97"/>
      <c r="PAA610" s="90"/>
      <c r="PAB610" s="91"/>
      <c r="PAC610" s="91"/>
      <c r="PAD610" s="91"/>
      <c r="PAE610" s="156"/>
      <c r="PAF610" s="157"/>
      <c r="PAG610" s="87"/>
      <c r="PAH610" s="97"/>
      <c r="PAI610" s="90"/>
      <c r="PAJ610" s="91"/>
      <c r="PAK610" s="91"/>
      <c r="PAL610" s="91"/>
      <c r="PAM610" s="156"/>
      <c r="PAN610" s="157"/>
      <c r="PAO610" s="87"/>
      <c r="PAP610" s="97"/>
      <c r="PAQ610" s="90"/>
      <c r="PAR610" s="91"/>
      <c r="PAS610" s="91"/>
      <c r="PAT610" s="91"/>
      <c r="PAU610" s="156"/>
      <c r="PAV610" s="157"/>
      <c r="PAW610" s="87"/>
      <c r="PAX610" s="97"/>
      <c r="PAY610" s="90"/>
      <c r="PAZ610" s="91"/>
      <c r="PBA610" s="91"/>
      <c r="PBB610" s="91"/>
      <c r="PBC610" s="156"/>
      <c r="PBD610" s="157"/>
      <c r="PBE610" s="87"/>
      <c r="PBF610" s="97"/>
      <c r="PBG610" s="90"/>
      <c r="PBH610" s="91"/>
      <c r="PBI610" s="91"/>
      <c r="PBJ610" s="91"/>
      <c r="PBK610" s="156"/>
      <c r="PBL610" s="157"/>
      <c r="PBM610" s="87"/>
      <c r="PBN610" s="97"/>
      <c r="PBO610" s="90"/>
      <c r="PBP610" s="91"/>
      <c r="PBQ610" s="91"/>
      <c r="PBR610" s="91"/>
      <c r="PBS610" s="156"/>
      <c r="PBT610" s="157"/>
      <c r="PBU610" s="87"/>
      <c r="PBV610" s="97"/>
      <c r="PBW610" s="90"/>
      <c r="PBX610" s="91"/>
      <c r="PBY610" s="91"/>
      <c r="PBZ610" s="91"/>
      <c r="PCA610" s="156"/>
      <c r="PCB610" s="157"/>
      <c r="PCC610" s="87"/>
      <c r="PCD610" s="97"/>
      <c r="PCE610" s="90"/>
      <c r="PCF610" s="91"/>
      <c r="PCG610" s="91"/>
      <c r="PCH610" s="91"/>
      <c r="PCI610" s="156"/>
      <c r="PCJ610" s="157"/>
      <c r="PCK610" s="87"/>
      <c r="PCL610" s="97"/>
      <c r="PCM610" s="90"/>
      <c r="PCN610" s="91"/>
      <c r="PCO610" s="91"/>
      <c r="PCP610" s="91"/>
      <c r="PCQ610" s="156"/>
      <c r="PCR610" s="157"/>
      <c r="PCS610" s="87"/>
      <c r="PCT610" s="97"/>
      <c r="PCU610" s="90"/>
      <c r="PCV610" s="91"/>
      <c r="PCW610" s="91"/>
      <c r="PCX610" s="91"/>
      <c r="PCY610" s="156"/>
      <c r="PCZ610" s="157"/>
      <c r="PDA610" s="87"/>
      <c r="PDB610" s="97"/>
      <c r="PDC610" s="90"/>
      <c r="PDD610" s="91"/>
      <c r="PDE610" s="91"/>
      <c r="PDF610" s="91"/>
      <c r="PDG610" s="156"/>
      <c r="PDH610" s="157"/>
      <c r="PDI610" s="87"/>
      <c r="PDJ610" s="97"/>
      <c r="PDK610" s="90"/>
      <c r="PDL610" s="91"/>
      <c r="PDM610" s="91"/>
      <c r="PDN610" s="91"/>
      <c r="PDO610" s="156"/>
      <c r="PDP610" s="157"/>
      <c r="PDQ610" s="87"/>
      <c r="PDR610" s="97"/>
      <c r="PDS610" s="90"/>
      <c r="PDT610" s="91"/>
      <c r="PDU610" s="91"/>
      <c r="PDV610" s="91"/>
      <c r="PDW610" s="156"/>
      <c r="PDX610" s="157"/>
      <c r="PDY610" s="87"/>
      <c r="PDZ610" s="97"/>
      <c r="PEA610" s="90"/>
      <c r="PEB610" s="91"/>
      <c r="PEC610" s="91"/>
      <c r="PED610" s="91"/>
      <c r="PEE610" s="156"/>
      <c r="PEF610" s="157"/>
      <c r="PEG610" s="87"/>
      <c r="PEH610" s="97"/>
      <c r="PEI610" s="90"/>
      <c r="PEJ610" s="91"/>
      <c r="PEK610" s="91"/>
      <c r="PEL610" s="91"/>
      <c r="PEM610" s="156"/>
      <c r="PEN610" s="157"/>
      <c r="PEO610" s="87"/>
      <c r="PEP610" s="97"/>
      <c r="PEQ610" s="90"/>
      <c r="PER610" s="91"/>
      <c r="PES610" s="91"/>
      <c r="PET610" s="91"/>
      <c r="PEU610" s="156"/>
      <c r="PEV610" s="157"/>
      <c r="PEW610" s="87"/>
      <c r="PEX610" s="97"/>
      <c r="PEY610" s="90"/>
      <c r="PEZ610" s="91"/>
      <c r="PFA610" s="91"/>
      <c r="PFB610" s="91"/>
      <c r="PFC610" s="156"/>
      <c r="PFD610" s="157"/>
      <c r="PFE610" s="87"/>
      <c r="PFF610" s="97"/>
      <c r="PFG610" s="90"/>
      <c r="PFH610" s="91"/>
      <c r="PFI610" s="91"/>
      <c r="PFJ610" s="91"/>
      <c r="PFK610" s="156"/>
      <c r="PFL610" s="157"/>
      <c r="PFM610" s="87"/>
      <c r="PFN610" s="97"/>
      <c r="PFO610" s="90"/>
      <c r="PFP610" s="91"/>
      <c r="PFQ610" s="91"/>
      <c r="PFR610" s="91"/>
      <c r="PFS610" s="156"/>
      <c r="PFT610" s="157"/>
      <c r="PFU610" s="87"/>
      <c r="PFV610" s="97"/>
      <c r="PFW610" s="90"/>
      <c r="PFX610" s="91"/>
      <c r="PFY610" s="91"/>
      <c r="PFZ610" s="91"/>
      <c r="PGA610" s="156"/>
      <c r="PGB610" s="157"/>
      <c r="PGC610" s="87"/>
      <c r="PGD610" s="97"/>
      <c r="PGE610" s="90"/>
      <c r="PGF610" s="91"/>
      <c r="PGG610" s="91"/>
      <c r="PGH610" s="91"/>
      <c r="PGI610" s="156"/>
      <c r="PGJ610" s="157"/>
      <c r="PGK610" s="87"/>
      <c r="PGL610" s="97"/>
      <c r="PGM610" s="90"/>
      <c r="PGN610" s="91"/>
      <c r="PGO610" s="91"/>
      <c r="PGP610" s="91"/>
      <c r="PGQ610" s="156"/>
      <c r="PGR610" s="157"/>
      <c r="PGS610" s="87"/>
      <c r="PGT610" s="97"/>
      <c r="PGU610" s="90"/>
      <c r="PGV610" s="91"/>
      <c r="PGW610" s="91"/>
      <c r="PGX610" s="91"/>
      <c r="PGY610" s="156"/>
      <c r="PGZ610" s="157"/>
      <c r="PHA610" s="87"/>
      <c r="PHB610" s="97"/>
      <c r="PHC610" s="90"/>
      <c r="PHD610" s="91"/>
      <c r="PHE610" s="91"/>
      <c r="PHF610" s="91"/>
      <c r="PHG610" s="156"/>
      <c r="PHH610" s="157"/>
      <c r="PHI610" s="87"/>
      <c r="PHJ610" s="97"/>
      <c r="PHK610" s="90"/>
      <c r="PHL610" s="91"/>
      <c r="PHM610" s="91"/>
      <c r="PHN610" s="91"/>
      <c r="PHO610" s="156"/>
      <c r="PHP610" s="157"/>
      <c r="PHQ610" s="87"/>
      <c r="PHR610" s="97"/>
      <c r="PHS610" s="90"/>
      <c r="PHT610" s="91"/>
      <c r="PHU610" s="91"/>
      <c r="PHV610" s="91"/>
      <c r="PHW610" s="156"/>
      <c r="PHX610" s="157"/>
      <c r="PHY610" s="87"/>
      <c r="PHZ610" s="97"/>
      <c r="PIA610" s="90"/>
      <c r="PIB610" s="91"/>
      <c r="PIC610" s="91"/>
      <c r="PID610" s="91"/>
      <c r="PIE610" s="156"/>
      <c r="PIF610" s="157"/>
      <c r="PIG610" s="87"/>
      <c r="PIH610" s="97"/>
      <c r="PII610" s="90"/>
      <c r="PIJ610" s="91"/>
      <c r="PIK610" s="91"/>
      <c r="PIL610" s="91"/>
      <c r="PIM610" s="156"/>
      <c r="PIN610" s="157"/>
      <c r="PIO610" s="87"/>
      <c r="PIP610" s="97"/>
      <c r="PIQ610" s="90"/>
      <c r="PIR610" s="91"/>
      <c r="PIS610" s="91"/>
      <c r="PIT610" s="91"/>
      <c r="PIU610" s="156"/>
      <c r="PIV610" s="157"/>
      <c r="PIW610" s="87"/>
      <c r="PIX610" s="97"/>
      <c r="PIY610" s="90"/>
      <c r="PIZ610" s="91"/>
      <c r="PJA610" s="91"/>
      <c r="PJB610" s="91"/>
      <c r="PJC610" s="156"/>
      <c r="PJD610" s="157"/>
      <c r="PJE610" s="87"/>
      <c r="PJF610" s="97"/>
      <c r="PJG610" s="90"/>
      <c r="PJH610" s="91"/>
      <c r="PJI610" s="91"/>
      <c r="PJJ610" s="91"/>
      <c r="PJK610" s="156"/>
      <c r="PJL610" s="157"/>
      <c r="PJM610" s="87"/>
      <c r="PJN610" s="97"/>
      <c r="PJO610" s="90"/>
      <c r="PJP610" s="91"/>
      <c r="PJQ610" s="91"/>
      <c r="PJR610" s="91"/>
      <c r="PJS610" s="156"/>
      <c r="PJT610" s="157"/>
      <c r="PJU610" s="87"/>
      <c r="PJV610" s="97"/>
      <c r="PJW610" s="90"/>
      <c r="PJX610" s="91"/>
      <c r="PJY610" s="91"/>
      <c r="PJZ610" s="91"/>
      <c r="PKA610" s="156"/>
      <c r="PKB610" s="157"/>
      <c r="PKC610" s="87"/>
      <c r="PKD610" s="97"/>
      <c r="PKE610" s="90"/>
      <c r="PKF610" s="91"/>
      <c r="PKG610" s="91"/>
      <c r="PKH610" s="91"/>
      <c r="PKI610" s="156"/>
      <c r="PKJ610" s="157"/>
      <c r="PKK610" s="87"/>
      <c r="PKL610" s="97"/>
      <c r="PKM610" s="90"/>
      <c r="PKN610" s="91"/>
      <c r="PKO610" s="91"/>
      <c r="PKP610" s="91"/>
      <c r="PKQ610" s="156"/>
      <c r="PKR610" s="157"/>
      <c r="PKS610" s="87"/>
      <c r="PKT610" s="97"/>
      <c r="PKU610" s="90"/>
      <c r="PKV610" s="91"/>
      <c r="PKW610" s="91"/>
      <c r="PKX610" s="91"/>
      <c r="PKY610" s="156"/>
      <c r="PKZ610" s="157"/>
      <c r="PLA610" s="87"/>
      <c r="PLB610" s="97"/>
      <c r="PLC610" s="90"/>
      <c r="PLD610" s="91"/>
      <c r="PLE610" s="91"/>
      <c r="PLF610" s="91"/>
      <c r="PLG610" s="156"/>
      <c r="PLH610" s="157"/>
      <c r="PLI610" s="87"/>
      <c r="PLJ610" s="97"/>
      <c r="PLK610" s="90"/>
      <c r="PLL610" s="91"/>
      <c r="PLM610" s="91"/>
      <c r="PLN610" s="91"/>
      <c r="PLO610" s="156"/>
      <c r="PLP610" s="157"/>
      <c r="PLQ610" s="87"/>
      <c r="PLR610" s="97"/>
      <c r="PLS610" s="90"/>
      <c r="PLT610" s="91"/>
      <c r="PLU610" s="91"/>
      <c r="PLV610" s="91"/>
      <c r="PLW610" s="156"/>
      <c r="PLX610" s="157"/>
      <c r="PLY610" s="87"/>
      <c r="PLZ610" s="97"/>
      <c r="PMA610" s="90"/>
      <c r="PMB610" s="91"/>
      <c r="PMC610" s="91"/>
      <c r="PMD610" s="91"/>
      <c r="PME610" s="156"/>
      <c r="PMF610" s="157"/>
      <c r="PMG610" s="87"/>
      <c r="PMH610" s="97"/>
      <c r="PMI610" s="90"/>
      <c r="PMJ610" s="91"/>
      <c r="PMK610" s="91"/>
      <c r="PML610" s="91"/>
      <c r="PMM610" s="156"/>
      <c r="PMN610" s="157"/>
      <c r="PMO610" s="87"/>
      <c r="PMP610" s="97"/>
      <c r="PMQ610" s="90"/>
      <c r="PMR610" s="91"/>
      <c r="PMS610" s="91"/>
      <c r="PMT610" s="91"/>
      <c r="PMU610" s="156"/>
      <c r="PMV610" s="157"/>
      <c r="PMW610" s="87"/>
      <c r="PMX610" s="97"/>
      <c r="PMY610" s="90"/>
      <c r="PMZ610" s="91"/>
      <c r="PNA610" s="91"/>
      <c r="PNB610" s="91"/>
      <c r="PNC610" s="156"/>
      <c r="PND610" s="157"/>
      <c r="PNE610" s="87"/>
      <c r="PNF610" s="97"/>
      <c r="PNG610" s="90"/>
      <c r="PNH610" s="91"/>
      <c r="PNI610" s="91"/>
      <c r="PNJ610" s="91"/>
      <c r="PNK610" s="156"/>
      <c r="PNL610" s="157"/>
      <c r="PNM610" s="87"/>
      <c r="PNN610" s="97"/>
      <c r="PNO610" s="90"/>
      <c r="PNP610" s="91"/>
      <c r="PNQ610" s="91"/>
      <c r="PNR610" s="91"/>
      <c r="PNS610" s="156"/>
      <c r="PNT610" s="157"/>
      <c r="PNU610" s="87"/>
      <c r="PNV610" s="97"/>
      <c r="PNW610" s="90"/>
      <c r="PNX610" s="91"/>
      <c r="PNY610" s="91"/>
      <c r="PNZ610" s="91"/>
      <c r="POA610" s="156"/>
      <c r="POB610" s="157"/>
      <c r="POC610" s="87"/>
      <c r="POD610" s="97"/>
      <c r="POE610" s="90"/>
      <c r="POF610" s="91"/>
      <c r="POG610" s="91"/>
      <c r="POH610" s="91"/>
      <c r="POI610" s="156"/>
      <c r="POJ610" s="157"/>
      <c r="POK610" s="87"/>
      <c r="POL610" s="97"/>
      <c r="POM610" s="90"/>
      <c r="PON610" s="91"/>
      <c r="POO610" s="91"/>
      <c r="POP610" s="91"/>
      <c r="POQ610" s="156"/>
      <c r="POR610" s="157"/>
      <c r="POS610" s="87"/>
      <c r="POT610" s="97"/>
      <c r="POU610" s="90"/>
      <c r="POV610" s="91"/>
      <c r="POW610" s="91"/>
      <c r="POX610" s="91"/>
      <c r="POY610" s="156"/>
      <c r="POZ610" s="157"/>
      <c r="PPA610" s="87"/>
      <c r="PPB610" s="97"/>
      <c r="PPC610" s="90"/>
      <c r="PPD610" s="91"/>
      <c r="PPE610" s="91"/>
      <c r="PPF610" s="91"/>
      <c r="PPG610" s="156"/>
      <c r="PPH610" s="157"/>
      <c r="PPI610" s="87"/>
      <c r="PPJ610" s="97"/>
      <c r="PPK610" s="90"/>
      <c r="PPL610" s="91"/>
      <c r="PPM610" s="91"/>
      <c r="PPN610" s="91"/>
      <c r="PPO610" s="156"/>
      <c r="PPP610" s="157"/>
      <c r="PPQ610" s="87"/>
      <c r="PPR610" s="97"/>
      <c r="PPS610" s="90"/>
      <c r="PPT610" s="91"/>
      <c r="PPU610" s="91"/>
      <c r="PPV610" s="91"/>
      <c r="PPW610" s="156"/>
      <c r="PPX610" s="157"/>
      <c r="PPY610" s="87"/>
      <c r="PPZ610" s="97"/>
      <c r="PQA610" s="90"/>
      <c r="PQB610" s="91"/>
      <c r="PQC610" s="91"/>
      <c r="PQD610" s="91"/>
      <c r="PQE610" s="156"/>
      <c r="PQF610" s="157"/>
      <c r="PQG610" s="87"/>
      <c r="PQH610" s="97"/>
      <c r="PQI610" s="90"/>
      <c r="PQJ610" s="91"/>
      <c r="PQK610" s="91"/>
      <c r="PQL610" s="91"/>
      <c r="PQM610" s="156"/>
      <c r="PQN610" s="157"/>
      <c r="PQO610" s="87"/>
      <c r="PQP610" s="97"/>
      <c r="PQQ610" s="90"/>
      <c r="PQR610" s="91"/>
      <c r="PQS610" s="91"/>
      <c r="PQT610" s="91"/>
      <c r="PQU610" s="156"/>
      <c r="PQV610" s="157"/>
      <c r="PQW610" s="87"/>
      <c r="PQX610" s="97"/>
      <c r="PQY610" s="90"/>
      <c r="PQZ610" s="91"/>
      <c r="PRA610" s="91"/>
      <c r="PRB610" s="91"/>
      <c r="PRC610" s="156"/>
      <c r="PRD610" s="157"/>
      <c r="PRE610" s="87"/>
      <c r="PRF610" s="97"/>
      <c r="PRG610" s="90"/>
      <c r="PRH610" s="91"/>
      <c r="PRI610" s="91"/>
      <c r="PRJ610" s="91"/>
      <c r="PRK610" s="156"/>
      <c r="PRL610" s="157"/>
      <c r="PRM610" s="87"/>
      <c r="PRN610" s="97"/>
      <c r="PRO610" s="90"/>
      <c r="PRP610" s="91"/>
      <c r="PRQ610" s="91"/>
      <c r="PRR610" s="91"/>
      <c r="PRS610" s="156"/>
      <c r="PRT610" s="157"/>
      <c r="PRU610" s="87"/>
      <c r="PRV610" s="97"/>
      <c r="PRW610" s="90"/>
      <c r="PRX610" s="91"/>
      <c r="PRY610" s="91"/>
      <c r="PRZ610" s="91"/>
      <c r="PSA610" s="156"/>
      <c r="PSB610" s="157"/>
      <c r="PSC610" s="87"/>
      <c r="PSD610" s="97"/>
      <c r="PSE610" s="90"/>
      <c r="PSF610" s="91"/>
      <c r="PSG610" s="91"/>
      <c r="PSH610" s="91"/>
      <c r="PSI610" s="156"/>
      <c r="PSJ610" s="157"/>
      <c r="PSK610" s="87"/>
      <c r="PSL610" s="97"/>
      <c r="PSM610" s="90"/>
      <c r="PSN610" s="91"/>
      <c r="PSO610" s="91"/>
      <c r="PSP610" s="91"/>
      <c r="PSQ610" s="156"/>
      <c r="PSR610" s="157"/>
      <c r="PSS610" s="87"/>
      <c r="PST610" s="97"/>
      <c r="PSU610" s="90"/>
      <c r="PSV610" s="91"/>
      <c r="PSW610" s="91"/>
      <c r="PSX610" s="91"/>
      <c r="PSY610" s="156"/>
      <c r="PSZ610" s="157"/>
      <c r="PTA610" s="87"/>
      <c r="PTB610" s="97"/>
      <c r="PTC610" s="90"/>
      <c r="PTD610" s="91"/>
      <c r="PTE610" s="91"/>
      <c r="PTF610" s="91"/>
      <c r="PTG610" s="156"/>
      <c r="PTH610" s="157"/>
      <c r="PTI610" s="87"/>
      <c r="PTJ610" s="97"/>
      <c r="PTK610" s="90"/>
      <c r="PTL610" s="91"/>
      <c r="PTM610" s="91"/>
      <c r="PTN610" s="91"/>
      <c r="PTO610" s="156"/>
      <c r="PTP610" s="157"/>
      <c r="PTQ610" s="87"/>
      <c r="PTR610" s="97"/>
      <c r="PTS610" s="90"/>
      <c r="PTT610" s="91"/>
      <c r="PTU610" s="91"/>
      <c r="PTV610" s="91"/>
      <c r="PTW610" s="156"/>
      <c r="PTX610" s="157"/>
      <c r="PTY610" s="87"/>
      <c r="PTZ610" s="97"/>
      <c r="PUA610" s="90"/>
      <c r="PUB610" s="91"/>
      <c r="PUC610" s="91"/>
      <c r="PUD610" s="91"/>
      <c r="PUE610" s="156"/>
      <c r="PUF610" s="157"/>
      <c r="PUG610" s="87"/>
      <c r="PUH610" s="97"/>
      <c r="PUI610" s="90"/>
      <c r="PUJ610" s="91"/>
      <c r="PUK610" s="91"/>
      <c r="PUL610" s="91"/>
      <c r="PUM610" s="156"/>
      <c r="PUN610" s="157"/>
      <c r="PUO610" s="87"/>
      <c r="PUP610" s="97"/>
      <c r="PUQ610" s="90"/>
      <c r="PUR610" s="91"/>
      <c r="PUS610" s="91"/>
      <c r="PUT610" s="91"/>
      <c r="PUU610" s="156"/>
      <c r="PUV610" s="157"/>
      <c r="PUW610" s="87"/>
      <c r="PUX610" s="97"/>
      <c r="PUY610" s="90"/>
      <c r="PUZ610" s="91"/>
      <c r="PVA610" s="91"/>
      <c r="PVB610" s="91"/>
      <c r="PVC610" s="156"/>
      <c r="PVD610" s="157"/>
      <c r="PVE610" s="87"/>
      <c r="PVF610" s="97"/>
      <c r="PVG610" s="90"/>
      <c r="PVH610" s="91"/>
      <c r="PVI610" s="91"/>
      <c r="PVJ610" s="91"/>
      <c r="PVK610" s="156"/>
      <c r="PVL610" s="157"/>
      <c r="PVM610" s="87"/>
      <c r="PVN610" s="97"/>
      <c r="PVO610" s="90"/>
      <c r="PVP610" s="91"/>
      <c r="PVQ610" s="91"/>
      <c r="PVR610" s="91"/>
      <c r="PVS610" s="156"/>
      <c r="PVT610" s="157"/>
      <c r="PVU610" s="87"/>
      <c r="PVV610" s="97"/>
      <c r="PVW610" s="90"/>
      <c r="PVX610" s="91"/>
      <c r="PVY610" s="91"/>
      <c r="PVZ610" s="91"/>
      <c r="PWA610" s="156"/>
      <c r="PWB610" s="157"/>
      <c r="PWC610" s="87"/>
      <c r="PWD610" s="97"/>
      <c r="PWE610" s="90"/>
      <c r="PWF610" s="91"/>
      <c r="PWG610" s="91"/>
      <c r="PWH610" s="91"/>
      <c r="PWI610" s="156"/>
      <c r="PWJ610" s="157"/>
      <c r="PWK610" s="87"/>
      <c r="PWL610" s="97"/>
      <c r="PWM610" s="90"/>
      <c r="PWN610" s="91"/>
      <c r="PWO610" s="91"/>
      <c r="PWP610" s="91"/>
      <c r="PWQ610" s="156"/>
      <c r="PWR610" s="157"/>
      <c r="PWS610" s="87"/>
      <c r="PWT610" s="97"/>
      <c r="PWU610" s="90"/>
      <c r="PWV610" s="91"/>
      <c r="PWW610" s="91"/>
      <c r="PWX610" s="91"/>
      <c r="PWY610" s="156"/>
      <c r="PWZ610" s="157"/>
      <c r="PXA610" s="87"/>
      <c r="PXB610" s="97"/>
      <c r="PXC610" s="90"/>
      <c r="PXD610" s="91"/>
      <c r="PXE610" s="91"/>
      <c r="PXF610" s="91"/>
      <c r="PXG610" s="156"/>
      <c r="PXH610" s="157"/>
      <c r="PXI610" s="87"/>
      <c r="PXJ610" s="97"/>
      <c r="PXK610" s="90"/>
      <c r="PXL610" s="91"/>
      <c r="PXM610" s="91"/>
      <c r="PXN610" s="91"/>
      <c r="PXO610" s="156"/>
      <c r="PXP610" s="157"/>
      <c r="PXQ610" s="87"/>
      <c r="PXR610" s="97"/>
      <c r="PXS610" s="90"/>
      <c r="PXT610" s="91"/>
      <c r="PXU610" s="91"/>
      <c r="PXV610" s="91"/>
      <c r="PXW610" s="156"/>
      <c r="PXX610" s="157"/>
      <c r="PXY610" s="87"/>
      <c r="PXZ610" s="97"/>
      <c r="PYA610" s="90"/>
      <c r="PYB610" s="91"/>
      <c r="PYC610" s="91"/>
      <c r="PYD610" s="91"/>
      <c r="PYE610" s="156"/>
      <c r="PYF610" s="157"/>
      <c r="PYG610" s="87"/>
      <c r="PYH610" s="97"/>
      <c r="PYI610" s="90"/>
      <c r="PYJ610" s="91"/>
      <c r="PYK610" s="91"/>
      <c r="PYL610" s="91"/>
      <c r="PYM610" s="156"/>
      <c r="PYN610" s="157"/>
      <c r="PYO610" s="87"/>
      <c r="PYP610" s="97"/>
      <c r="PYQ610" s="90"/>
      <c r="PYR610" s="91"/>
      <c r="PYS610" s="91"/>
      <c r="PYT610" s="91"/>
      <c r="PYU610" s="156"/>
      <c r="PYV610" s="157"/>
      <c r="PYW610" s="87"/>
      <c r="PYX610" s="97"/>
      <c r="PYY610" s="90"/>
      <c r="PYZ610" s="91"/>
      <c r="PZA610" s="91"/>
      <c r="PZB610" s="91"/>
      <c r="PZC610" s="156"/>
      <c r="PZD610" s="157"/>
      <c r="PZE610" s="87"/>
      <c r="PZF610" s="97"/>
      <c r="PZG610" s="90"/>
      <c r="PZH610" s="91"/>
      <c r="PZI610" s="91"/>
      <c r="PZJ610" s="91"/>
      <c r="PZK610" s="156"/>
      <c r="PZL610" s="157"/>
      <c r="PZM610" s="87"/>
      <c r="PZN610" s="97"/>
      <c r="PZO610" s="90"/>
      <c r="PZP610" s="91"/>
      <c r="PZQ610" s="91"/>
      <c r="PZR610" s="91"/>
      <c r="PZS610" s="156"/>
      <c r="PZT610" s="157"/>
      <c r="PZU610" s="87"/>
      <c r="PZV610" s="97"/>
      <c r="PZW610" s="90"/>
      <c r="PZX610" s="91"/>
      <c r="PZY610" s="91"/>
      <c r="PZZ610" s="91"/>
      <c r="QAA610" s="156"/>
      <c r="QAB610" s="157"/>
      <c r="QAC610" s="87"/>
      <c r="QAD610" s="97"/>
      <c r="QAE610" s="90"/>
      <c r="QAF610" s="91"/>
      <c r="QAG610" s="91"/>
      <c r="QAH610" s="91"/>
      <c r="QAI610" s="156"/>
      <c r="QAJ610" s="157"/>
      <c r="QAK610" s="87"/>
      <c r="QAL610" s="97"/>
      <c r="QAM610" s="90"/>
      <c r="QAN610" s="91"/>
      <c r="QAO610" s="91"/>
      <c r="QAP610" s="91"/>
      <c r="QAQ610" s="156"/>
      <c r="QAR610" s="157"/>
      <c r="QAS610" s="87"/>
      <c r="QAT610" s="97"/>
      <c r="QAU610" s="90"/>
      <c r="QAV610" s="91"/>
      <c r="QAW610" s="91"/>
      <c r="QAX610" s="91"/>
      <c r="QAY610" s="156"/>
      <c r="QAZ610" s="157"/>
      <c r="QBA610" s="87"/>
      <c r="QBB610" s="97"/>
      <c r="QBC610" s="90"/>
      <c r="QBD610" s="91"/>
      <c r="QBE610" s="91"/>
      <c r="QBF610" s="91"/>
      <c r="QBG610" s="156"/>
      <c r="QBH610" s="157"/>
      <c r="QBI610" s="87"/>
      <c r="QBJ610" s="97"/>
      <c r="QBK610" s="90"/>
      <c r="QBL610" s="91"/>
      <c r="QBM610" s="91"/>
      <c r="QBN610" s="91"/>
      <c r="QBO610" s="156"/>
      <c r="QBP610" s="157"/>
      <c r="QBQ610" s="87"/>
      <c r="QBR610" s="97"/>
      <c r="QBS610" s="90"/>
      <c r="QBT610" s="91"/>
      <c r="QBU610" s="91"/>
      <c r="QBV610" s="91"/>
      <c r="QBW610" s="156"/>
      <c r="QBX610" s="157"/>
      <c r="QBY610" s="87"/>
      <c r="QBZ610" s="97"/>
      <c r="QCA610" s="90"/>
      <c r="QCB610" s="91"/>
      <c r="QCC610" s="91"/>
      <c r="QCD610" s="91"/>
      <c r="QCE610" s="156"/>
      <c r="QCF610" s="157"/>
      <c r="QCG610" s="87"/>
      <c r="QCH610" s="97"/>
      <c r="QCI610" s="90"/>
      <c r="QCJ610" s="91"/>
      <c r="QCK610" s="91"/>
      <c r="QCL610" s="91"/>
      <c r="QCM610" s="156"/>
      <c r="QCN610" s="157"/>
      <c r="QCO610" s="87"/>
      <c r="QCP610" s="97"/>
      <c r="QCQ610" s="90"/>
      <c r="QCR610" s="91"/>
      <c r="QCS610" s="91"/>
      <c r="QCT610" s="91"/>
      <c r="QCU610" s="156"/>
      <c r="QCV610" s="157"/>
      <c r="QCW610" s="87"/>
      <c r="QCX610" s="97"/>
      <c r="QCY610" s="90"/>
      <c r="QCZ610" s="91"/>
      <c r="QDA610" s="91"/>
      <c r="QDB610" s="91"/>
      <c r="QDC610" s="156"/>
      <c r="QDD610" s="157"/>
      <c r="QDE610" s="87"/>
      <c r="QDF610" s="97"/>
      <c r="QDG610" s="90"/>
      <c r="QDH610" s="91"/>
      <c r="QDI610" s="91"/>
      <c r="QDJ610" s="91"/>
      <c r="QDK610" s="156"/>
      <c r="QDL610" s="157"/>
      <c r="QDM610" s="87"/>
      <c r="QDN610" s="97"/>
      <c r="QDO610" s="90"/>
      <c r="QDP610" s="91"/>
      <c r="QDQ610" s="91"/>
      <c r="QDR610" s="91"/>
      <c r="QDS610" s="156"/>
      <c r="QDT610" s="157"/>
      <c r="QDU610" s="87"/>
      <c r="QDV610" s="97"/>
      <c r="QDW610" s="90"/>
      <c r="QDX610" s="91"/>
      <c r="QDY610" s="91"/>
      <c r="QDZ610" s="91"/>
      <c r="QEA610" s="156"/>
      <c r="QEB610" s="157"/>
      <c r="QEC610" s="87"/>
      <c r="QED610" s="97"/>
      <c r="QEE610" s="90"/>
      <c r="QEF610" s="91"/>
      <c r="QEG610" s="91"/>
      <c r="QEH610" s="91"/>
      <c r="QEI610" s="156"/>
      <c r="QEJ610" s="157"/>
      <c r="QEK610" s="87"/>
      <c r="QEL610" s="97"/>
      <c r="QEM610" s="90"/>
      <c r="QEN610" s="91"/>
      <c r="QEO610" s="91"/>
      <c r="QEP610" s="91"/>
      <c r="QEQ610" s="156"/>
      <c r="QER610" s="157"/>
      <c r="QES610" s="87"/>
      <c r="QET610" s="97"/>
      <c r="QEU610" s="90"/>
      <c r="QEV610" s="91"/>
      <c r="QEW610" s="91"/>
      <c r="QEX610" s="91"/>
      <c r="QEY610" s="156"/>
      <c r="QEZ610" s="157"/>
      <c r="QFA610" s="87"/>
      <c r="QFB610" s="97"/>
      <c r="QFC610" s="90"/>
      <c r="QFD610" s="91"/>
      <c r="QFE610" s="91"/>
      <c r="QFF610" s="91"/>
      <c r="QFG610" s="156"/>
      <c r="QFH610" s="157"/>
      <c r="QFI610" s="87"/>
      <c r="QFJ610" s="97"/>
      <c r="QFK610" s="90"/>
      <c r="QFL610" s="91"/>
      <c r="QFM610" s="91"/>
      <c r="QFN610" s="91"/>
      <c r="QFO610" s="156"/>
      <c r="QFP610" s="157"/>
      <c r="QFQ610" s="87"/>
      <c r="QFR610" s="97"/>
      <c r="QFS610" s="90"/>
      <c r="QFT610" s="91"/>
      <c r="QFU610" s="91"/>
      <c r="QFV610" s="91"/>
      <c r="QFW610" s="156"/>
      <c r="QFX610" s="157"/>
      <c r="QFY610" s="87"/>
      <c r="QFZ610" s="97"/>
      <c r="QGA610" s="90"/>
      <c r="QGB610" s="91"/>
      <c r="QGC610" s="91"/>
      <c r="QGD610" s="91"/>
      <c r="QGE610" s="156"/>
      <c r="QGF610" s="157"/>
      <c r="QGG610" s="87"/>
      <c r="QGH610" s="97"/>
      <c r="QGI610" s="90"/>
      <c r="QGJ610" s="91"/>
      <c r="QGK610" s="91"/>
      <c r="QGL610" s="91"/>
      <c r="QGM610" s="156"/>
      <c r="QGN610" s="157"/>
      <c r="QGO610" s="87"/>
      <c r="QGP610" s="97"/>
      <c r="QGQ610" s="90"/>
      <c r="QGR610" s="91"/>
      <c r="QGS610" s="91"/>
      <c r="QGT610" s="91"/>
      <c r="QGU610" s="156"/>
      <c r="QGV610" s="157"/>
      <c r="QGW610" s="87"/>
      <c r="QGX610" s="97"/>
      <c r="QGY610" s="90"/>
      <c r="QGZ610" s="91"/>
      <c r="QHA610" s="91"/>
      <c r="QHB610" s="91"/>
      <c r="QHC610" s="156"/>
      <c r="QHD610" s="157"/>
      <c r="QHE610" s="87"/>
      <c r="QHF610" s="97"/>
      <c r="QHG610" s="90"/>
      <c r="QHH610" s="91"/>
      <c r="QHI610" s="91"/>
      <c r="QHJ610" s="91"/>
      <c r="QHK610" s="156"/>
      <c r="QHL610" s="157"/>
      <c r="QHM610" s="87"/>
      <c r="QHN610" s="97"/>
      <c r="QHO610" s="90"/>
      <c r="QHP610" s="91"/>
      <c r="QHQ610" s="91"/>
      <c r="QHR610" s="91"/>
      <c r="QHS610" s="156"/>
      <c r="QHT610" s="157"/>
      <c r="QHU610" s="87"/>
      <c r="QHV610" s="97"/>
      <c r="QHW610" s="90"/>
      <c r="QHX610" s="91"/>
      <c r="QHY610" s="91"/>
      <c r="QHZ610" s="91"/>
      <c r="QIA610" s="156"/>
      <c r="QIB610" s="157"/>
      <c r="QIC610" s="87"/>
      <c r="QID610" s="97"/>
      <c r="QIE610" s="90"/>
      <c r="QIF610" s="91"/>
      <c r="QIG610" s="91"/>
      <c r="QIH610" s="91"/>
      <c r="QII610" s="156"/>
      <c r="QIJ610" s="157"/>
      <c r="QIK610" s="87"/>
      <c r="QIL610" s="97"/>
      <c r="QIM610" s="90"/>
      <c r="QIN610" s="91"/>
      <c r="QIO610" s="91"/>
      <c r="QIP610" s="91"/>
      <c r="QIQ610" s="156"/>
      <c r="QIR610" s="157"/>
      <c r="QIS610" s="87"/>
      <c r="QIT610" s="97"/>
      <c r="QIU610" s="90"/>
      <c r="QIV610" s="91"/>
      <c r="QIW610" s="91"/>
      <c r="QIX610" s="91"/>
      <c r="QIY610" s="156"/>
      <c r="QIZ610" s="157"/>
      <c r="QJA610" s="87"/>
      <c r="QJB610" s="97"/>
      <c r="QJC610" s="90"/>
      <c r="QJD610" s="91"/>
      <c r="QJE610" s="91"/>
      <c r="QJF610" s="91"/>
      <c r="QJG610" s="156"/>
      <c r="QJH610" s="157"/>
      <c r="QJI610" s="87"/>
      <c r="QJJ610" s="97"/>
      <c r="QJK610" s="90"/>
      <c r="QJL610" s="91"/>
      <c r="QJM610" s="91"/>
      <c r="QJN610" s="91"/>
      <c r="QJO610" s="156"/>
      <c r="QJP610" s="157"/>
      <c r="QJQ610" s="87"/>
      <c r="QJR610" s="97"/>
      <c r="QJS610" s="90"/>
      <c r="QJT610" s="91"/>
      <c r="QJU610" s="91"/>
      <c r="QJV610" s="91"/>
      <c r="QJW610" s="156"/>
      <c r="QJX610" s="157"/>
      <c r="QJY610" s="87"/>
      <c r="QJZ610" s="97"/>
      <c r="QKA610" s="90"/>
      <c r="QKB610" s="91"/>
      <c r="QKC610" s="91"/>
      <c r="QKD610" s="91"/>
      <c r="QKE610" s="156"/>
      <c r="QKF610" s="157"/>
      <c r="QKG610" s="87"/>
      <c r="QKH610" s="97"/>
      <c r="QKI610" s="90"/>
      <c r="QKJ610" s="91"/>
      <c r="QKK610" s="91"/>
      <c r="QKL610" s="91"/>
      <c r="QKM610" s="156"/>
      <c r="QKN610" s="157"/>
      <c r="QKO610" s="87"/>
      <c r="QKP610" s="97"/>
      <c r="QKQ610" s="90"/>
      <c r="QKR610" s="91"/>
      <c r="QKS610" s="91"/>
      <c r="QKT610" s="91"/>
      <c r="QKU610" s="156"/>
      <c r="QKV610" s="157"/>
      <c r="QKW610" s="87"/>
      <c r="QKX610" s="97"/>
      <c r="QKY610" s="90"/>
      <c r="QKZ610" s="91"/>
      <c r="QLA610" s="91"/>
      <c r="QLB610" s="91"/>
      <c r="QLC610" s="156"/>
      <c r="QLD610" s="157"/>
      <c r="QLE610" s="87"/>
      <c r="QLF610" s="97"/>
      <c r="QLG610" s="90"/>
      <c r="QLH610" s="91"/>
      <c r="QLI610" s="91"/>
      <c r="QLJ610" s="91"/>
      <c r="QLK610" s="156"/>
      <c r="QLL610" s="157"/>
      <c r="QLM610" s="87"/>
      <c r="QLN610" s="97"/>
      <c r="QLO610" s="90"/>
      <c r="QLP610" s="91"/>
      <c r="QLQ610" s="91"/>
      <c r="QLR610" s="91"/>
      <c r="QLS610" s="156"/>
      <c r="QLT610" s="157"/>
      <c r="QLU610" s="87"/>
      <c r="QLV610" s="97"/>
      <c r="QLW610" s="90"/>
      <c r="QLX610" s="91"/>
      <c r="QLY610" s="91"/>
      <c r="QLZ610" s="91"/>
      <c r="QMA610" s="156"/>
      <c r="QMB610" s="157"/>
      <c r="QMC610" s="87"/>
      <c r="QMD610" s="97"/>
      <c r="QME610" s="90"/>
      <c r="QMF610" s="91"/>
      <c r="QMG610" s="91"/>
      <c r="QMH610" s="91"/>
      <c r="QMI610" s="156"/>
      <c r="QMJ610" s="157"/>
      <c r="QMK610" s="87"/>
      <c r="QML610" s="97"/>
      <c r="QMM610" s="90"/>
      <c r="QMN610" s="91"/>
      <c r="QMO610" s="91"/>
      <c r="QMP610" s="91"/>
      <c r="QMQ610" s="156"/>
      <c r="QMR610" s="157"/>
      <c r="QMS610" s="87"/>
      <c r="QMT610" s="97"/>
      <c r="QMU610" s="90"/>
      <c r="QMV610" s="91"/>
      <c r="QMW610" s="91"/>
      <c r="QMX610" s="91"/>
      <c r="QMY610" s="156"/>
      <c r="QMZ610" s="157"/>
      <c r="QNA610" s="87"/>
      <c r="QNB610" s="97"/>
      <c r="QNC610" s="90"/>
      <c r="QND610" s="91"/>
      <c r="QNE610" s="91"/>
      <c r="QNF610" s="91"/>
      <c r="QNG610" s="156"/>
      <c r="QNH610" s="157"/>
      <c r="QNI610" s="87"/>
      <c r="QNJ610" s="97"/>
      <c r="QNK610" s="90"/>
      <c r="QNL610" s="91"/>
      <c r="QNM610" s="91"/>
      <c r="QNN610" s="91"/>
      <c r="QNO610" s="156"/>
      <c r="QNP610" s="157"/>
      <c r="QNQ610" s="87"/>
      <c r="QNR610" s="97"/>
      <c r="QNS610" s="90"/>
      <c r="QNT610" s="91"/>
      <c r="QNU610" s="91"/>
      <c r="QNV610" s="91"/>
      <c r="QNW610" s="156"/>
      <c r="QNX610" s="157"/>
      <c r="QNY610" s="87"/>
      <c r="QNZ610" s="97"/>
      <c r="QOA610" s="90"/>
      <c r="QOB610" s="91"/>
      <c r="QOC610" s="91"/>
      <c r="QOD610" s="91"/>
      <c r="QOE610" s="156"/>
      <c r="QOF610" s="157"/>
      <c r="QOG610" s="87"/>
      <c r="QOH610" s="97"/>
      <c r="QOI610" s="90"/>
      <c r="QOJ610" s="91"/>
      <c r="QOK610" s="91"/>
      <c r="QOL610" s="91"/>
      <c r="QOM610" s="156"/>
      <c r="QON610" s="157"/>
      <c r="QOO610" s="87"/>
      <c r="QOP610" s="97"/>
      <c r="QOQ610" s="90"/>
      <c r="QOR610" s="91"/>
      <c r="QOS610" s="91"/>
      <c r="QOT610" s="91"/>
      <c r="QOU610" s="156"/>
      <c r="QOV610" s="157"/>
      <c r="QOW610" s="87"/>
      <c r="QOX610" s="97"/>
      <c r="QOY610" s="90"/>
      <c r="QOZ610" s="91"/>
      <c r="QPA610" s="91"/>
      <c r="QPB610" s="91"/>
      <c r="QPC610" s="156"/>
      <c r="QPD610" s="157"/>
      <c r="QPE610" s="87"/>
      <c r="QPF610" s="97"/>
      <c r="QPG610" s="90"/>
      <c r="QPH610" s="91"/>
      <c r="QPI610" s="91"/>
      <c r="QPJ610" s="91"/>
      <c r="QPK610" s="156"/>
      <c r="QPL610" s="157"/>
      <c r="QPM610" s="87"/>
      <c r="QPN610" s="97"/>
      <c r="QPO610" s="90"/>
      <c r="QPP610" s="91"/>
      <c r="QPQ610" s="91"/>
      <c r="QPR610" s="91"/>
      <c r="QPS610" s="156"/>
      <c r="QPT610" s="157"/>
      <c r="QPU610" s="87"/>
      <c r="QPV610" s="97"/>
      <c r="QPW610" s="90"/>
      <c r="QPX610" s="91"/>
      <c r="QPY610" s="91"/>
      <c r="QPZ610" s="91"/>
      <c r="QQA610" s="156"/>
      <c r="QQB610" s="157"/>
      <c r="QQC610" s="87"/>
      <c r="QQD610" s="97"/>
      <c r="QQE610" s="90"/>
      <c r="QQF610" s="91"/>
      <c r="QQG610" s="91"/>
      <c r="QQH610" s="91"/>
      <c r="QQI610" s="156"/>
      <c r="QQJ610" s="157"/>
      <c r="QQK610" s="87"/>
      <c r="QQL610" s="97"/>
      <c r="QQM610" s="90"/>
      <c r="QQN610" s="91"/>
      <c r="QQO610" s="91"/>
      <c r="QQP610" s="91"/>
      <c r="QQQ610" s="156"/>
      <c r="QQR610" s="157"/>
      <c r="QQS610" s="87"/>
      <c r="QQT610" s="97"/>
      <c r="QQU610" s="90"/>
      <c r="QQV610" s="91"/>
      <c r="QQW610" s="91"/>
      <c r="QQX610" s="91"/>
      <c r="QQY610" s="156"/>
      <c r="QQZ610" s="157"/>
      <c r="QRA610" s="87"/>
      <c r="QRB610" s="97"/>
      <c r="QRC610" s="90"/>
      <c r="QRD610" s="91"/>
      <c r="QRE610" s="91"/>
      <c r="QRF610" s="91"/>
      <c r="QRG610" s="156"/>
      <c r="QRH610" s="157"/>
      <c r="QRI610" s="87"/>
      <c r="QRJ610" s="97"/>
      <c r="QRK610" s="90"/>
      <c r="QRL610" s="91"/>
      <c r="QRM610" s="91"/>
      <c r="QRN610" s="91"/>
      <c r="QRO610" s="156"/>
      <c r="QRP610" s="157"/>
      <c r="QRQ610" s="87"/>
      <c r="QRR610" s="97"/>
      <c r="QRS610" s="90"/>
      <c r="QRT610" s="91"/>
      <c r="QRU610" s="91"/>
      <c r="QRV610" s="91"/>
      <c r="QRW610" s="156"/>
      <c r="QRX610" s="157"/>
      <c r="QRY610" s="87"/>
      <c r="QRZ610" s="97"/>
      <c r="QSA610" s="90"/>
      <c r="QSB610" s="91"/>
      <c r="QSC610" s="91"/>
      <c r="QSD610" s="91"/>
      <c r="QSE610" s="156"/>
      <c r="QSF610" s="157"/>
      <c r="QSG610" s="87"/>
      <c r="QSH610" s="97"/>
      <c r="QSI610" s="90"/>
      <c r="QSJ610" s="91"/>
      <c r="QSK610" s="91"/>
      <c r="QSL610" s="91"/>
      <c r="QSM610" s="156"/>
      <c r="QSN610" s="157"/>
      <c r="QSO610" s="87"/>
      <c r="QSP610" s="97"/>
      <c r="QSQ610" s="90"/>
      <c r="QSR610" s="91"/>
      <c r="QSS610" s="91"/>
      <c r="QST610" s="91"/>
      <c r="QSU610" s="156"/>
      <c r="QSV610" s="157"/>
      <c r="QSW610" s="87"/>
      <c r="QSX610" s="97"/>
      <c r="QSY610" s="90"/>
      <c r="QSZ610" s="91"/>
      <c r="QTA610" s="91"/>
      <c r="QTB610" s="91"/>
      <c r="QTC610" s="156"/>
      <c r="QTD610" s="157"/>
      <c r="QTE610" s="87"/>
      <c r="QTF610" s="97"/>
      <c r="QTG610" s="90"/>
      <c r="QTH610" s="91"/>
      <c r="QTI610" s="91"/>
      <c r="QTJ610" s="91"/>
      <c r="QTK610" s="156"/>
      <c r="QTL610" s="157"/>
      <c r="QTM610" s="87"/>
      <c r="QTN610" s="97"/>
      <c r="QTO610" s="90"/>
      <c r="QTP610" s="91"/>
      <c r="QTQ610" s="91"/>
      <c r="QTR610" s="91"/>
      <c r="QTS610" s="156"/>
      <c r="QTT610" s="157"/>
      <c r="QTU610" s="87"/>
      <c r="QTV610" s="97"/>
      <c r="QTW610" s="90"/>
      <c r="QTX610" s="91"/>
      <c r="QTY610" s="91"/>
      <c r="QTZ610" s="91"/>
      <c r="QUA610" s="156"/>
      <c r="QUB610" s="157"/>
      <c r="QUC610" s="87"/>
      <c r="QUD610" s="97"/>
      <c r="QUE610" s="90"/>
      <c r="QUF610" s="91"/>
      <c r="QUG610" s="91"/>
      <c r="QUH610" s="91"/>
      <c r="QUI610" s="156"/>
      <c r="QUJ610" s="157"/>
      <c r="QUK610" s="87"/>
      <c r="QUL610" s="97"/>
      <c r="QUM610" s="90"/>
      <c r="QUN610" s="91"/>
      <c r="QUO610" s="91"/>
      <c r="QUP610" s="91"/>
      <c r="QUQ610" s="156"/>
      <c r="QUR610" s="157"/>
      <c r="QUS610" s="87"/>
      <c r="QUT610" s="97"/>
      <c r="QUU610" s="90"/>
      <c r="QUV610" s="91"/>
      <c r="QUW610" s="91"/>
      <c r="QUX610" s="91"/>
      <c r="QUY610" s="156"/>
      <c r="QUZ610" s="157"/>
      <c r="QVA610" s="87"/>
      <c r="QVB610" s="97"/>
      <c r="QVC610" s="90"/>
      <c r="QVD610" s="91"/>
      <c r="QVE610" s="91"/>
      <c r="QVF610" s="91"/>
      <c r="QVG610" s="156"/>
      <c r="QVH610" s="157"/>
      <c r="QVI610" s="87"/>
      <c r="QVJ610" s="97"/>
      <c r="QVK610" s="90"/>
      <c r="QVL610" s="91"/>
      <c r="QVM610" s="91"/>
      <c r="QVN610" s="91"/>
      <c r="QVO610" s="156"/>
      <c r="QVP610" s="157"/>
      <c r="QVQ610" s="87"/>
      <c r="QVR610" s="97"/>
      <c r="QVS610" s="90"/>
      <c r="QVT610" s="91"/>
      <c r="QVU610" s="91"/>
      <c r="QVV610" s="91"/>
      <c r="QVW610" s="156"/>
      <c r="QVX610" s="157"/>
      <c r="QVY610" s="87"/>
      <c r="QVZ610" s="97"/>
      <c r="QWA610" s="90"/>
      <c r="QWB610" s="91"/>
      <c r="QWC610" s="91"/>
      <c r="QWD610" s="91"/>
      <c r="QWE610" s="156"/>
      <c r="QWF610" s="157"/>
      <c r="QWG610" s="87"/>
      <c r="QWH610" s="97"/>
      <c r="QWI610" s="90"/>
      <c r="QWJ610" s="91"/>
      <c r="QWK610" s="91"/>
      <c r="QWL610" s="91"/>
      <c r="QWM610" s="156"/>
      <c r="QWN610" s="157"/>
      <c r="QWO610" s="87"/>
      <c r="QWP610" s="97"/>
      <c r="QWQ610" s="90"/>
      <c r="QWR610" s="91"/>
      <c r="QWS610" s="91"/>
      <c r="QWT610" s="91"/>
      <c r="QWU610" s="156"/>
      <c r="QWV610" s="157"/>
      <c r="QWW610" s="87"/>
      <c r="QWX610" s="97"/>
      <c r="QWY610" s="90"/>
      <c r="QWZ610" s="91"/>
      <c r="QXA610" s="91"/>
      <c r="QXB610" s="91"/>
      <c r="QXC610" s="156"/>
      <c r="QXD610" s="157"/>
      <c r="QXE610" s="87"/>
      <c r="QXF610" s="97"/>
      <c r="QXG610" s="90"/>
      <c r="QXH610" s="91"/>
      <c r="QXI610" s="91"/>
      <c r="QXJ610" s="91"/>
      <c r="QXK610" s="156"/>
      <c r="QXL610" s="157"/>
      <c r="QXM610" s="87"/>
      <c r="QXN610" s="97"/>
      <c r="QXO610" s="90"/>
      <c r="QXP610" s="91"/>
      <c r="QXQ610" s="91"/>
      <c r="QXR610" s="91"/>
      <c r="QXS610" s="156"/>
      <c r="QXT610" s="157"/>
      <c r="QXU610" s="87"/>
      <c r="QXV610" s="97"/>
      <c r="QXW610" s="90"/>
      <c r="QXX610" s="91"/>
      <c r="QXY610" s="91"/>
      <c r="QXZ610" s="91"/>
      <c r="QYA610" s="156"/>
      <c r="QYB610" s="157"/>
      <c r="QYC610" s="87"/>
      <c r="QYD610" s="97"/>
      <c r="QYE610" s="90"/>
      <c r="QYF610" s="91"/>
      <c r="QYG610" s="91"/>
      <c r="QYH610" s="91"/>
      <c r="QYI610" s="156"/>
      <c r="QYJ610" s="157"/>
      <c r="QYK610" s="87"/>
      <c r="QYL610" s="97"/>
      <c r="QYM610" s="90"/>
      <c r="QYN610" s="91"/>
      <c r="QYO610" s="91"/>
      <c r="QYP610" s="91"/>
      <c r="QYQ610" s="156"/>
      <c r="QYR610" s="157"/>
      <c r="QYS610" s="87"/>
      <c r="QYT610" s="97"/>
      <c r="QYU610" s="90"/>
      <c r="QYV610" s="91"/>
      <c r="QYW610" s="91"/>
      <c r="QYX610" s="91"/>
      <c r="QYY610" s="156"/>
      <c r="QYZ610" s="157"/>
      <c r="QZA610" s="87"/>
      <c r="QZB610" s="97"/>
      <c r="QZC610" s="90"/>
      <c r="QZD610" s="91"/>
      <c r="QZE610" s="91"/>
      <c r="QZF610" s="91"/>
      <c r="QZG610" s="156"/>
      <c r="QZH610" s="157"/>
      <c r="QZI610" s="87"/>
      <c r="QZJ610" s="97"/>
      <c r="QZK610" s="90"/>
      <c r="QZL610" s="91"/>
      <c r="QZM610" s="91"/>
      <c r="QZN610" s="91"/>
      <c r="QZO610" s="156"/>
      <c r="QZP610" s="157"/>
      <c r="QZQ610" s="87"/>
      <c r="QZR610" s="97"/>
      <c r="QZS610" s="90"/>
      <c r="QZT610" s="91"/>
      <c r="QZU610" s="91"/>
      <c r="QZV610" s="91"/>
      <c r="QZW610" s="156"/>
      <c r="QZX610" s="157"/>
      <c r="QZY610" s="87"/>
      <c r="QZZ610" s="97"/>
      <c r="RAA610" s="90"/>
      <c r="RAB610" s="91"/>
      <c r="RAC610" s="91"/>
      <c r="RAD610" s="91"/>
      <c r="RAE610" s="156"/>
      <c r="RAF610" s="157"/>
      <c r="RAG610" s="87"/>
      <c r="RAH610" s="97"/>
      <c r="RAI610" s="90"/>
      <c r="RAJ610" s="91"/>
      <c r="RAK610" s="91"/>
      <c r="RAL610" s="91"/>
      <c r="RAM610" s="156"/>
      <c r="RAN610" s="157"/>
      <c r="RAO610" s="87"/>
      <c r="RAP610" s="97"/>
      <c r="RAQ610" s="90"/>
      <c r="RAR610" s="91"/>
      <c r="RAS610" s="91"/>
      <c r="RAT610" s="91"/>
      <c r="RAU610" s="156"/>
      <c r="RAV610" s="157"/>
      <c r="RAW610" s="87"/>
      <c r="RAX610" s="97"/>
      <c r="RAY610" s="90"/>
      <c r="RAZ610" s="91"/>
      <c r="RBA610" s="91"/>
      <c r="RBB610" s="91"/>
      <c r="RBC610" s="156"/>
      <c r="RBD610" s="157"/>
      <c r="RBE610" s="87"/>
      <c r="RBF610" s="97"/>
      <c r="RBG610" s="90"/>
      <c r="RBH610" s="91"/>
      <c r="RBI610" s="91"/>
      <c r="RBJ610" s="91"/>
      <c r="RBK610" s="156"/>
      <c r="RBL610" s="157"/>
      <c r="RBM610" s="87"/>
      <c r="RBN610" s="97"/>
      <c r="RBO610" s="90"/>
      <c r="RBP610" s="91"/>
      <c r="RBQ610" s="91"/>
      <c r="RBR610" s="91"/>
      <c r="RBS610" s="156"/>
      <c r="RBT610" s="157"/>
      <c r="RBU610" s="87"/>
      <c r="RBV610" s="97"/>
      <c r="RBW610" s="90"/>
      <c r="RBX610" s="91"/>
      <c r="RBY610" s="91"/>
      <c r="RBZ610" s="91"/>
      <c r="RCA610" s="156"/>
      <c r="RCB610" s="157"/>
      <c r="RCC610" s="87"/>
      <c r="RCD610" s="97"/>
      <c r="RCE610" s="90"/>
      <c r="RCF610" s="91"/>
      <c r="RCG610" s="91"/>
      <c r="RCH610" s="91"/>
      <c r="RCI610" s="156"/>
      <c r="RCJ610" s="157"/>
      <c r="RCK610" s="87"/>
      <c r="RCL610" s="97"/>
      <c r="RCM610" s="90"/>
      <c r="RCN610" s="91"/>
      <c r="RCO610" s="91"/>
      <c r="RCP610" s="91"/>
      <c r="RCQ610" s="156"/>
      <c r="RCR610" s="157"/>
      <c r="RCS610" s="87"/>
      <c r="RCT610" s="97"/>
      <c r="RCU610" s="90"/>
      <c r="RCV610" s="91"/>
      <c r="RCW610" s="91"/>
      <c r="RCX610" s="91"/>
      <c r="RCY610" s="156"/>
      <c r="RCZ610" s="157"/>
      <c r="RDA610" s="87"/>
      <c r="RDB610" s="97"/>
      <c r="RDC610" s="90"/>
      <c r="RDD610" s="91"/>
      <c r="RDE610" s="91"/>
      <c r="RDF610" s="91"/>
      <c r="RDG610" s="156"/>
      <c r="RDH610" s="157"/>
      <c r="RDI610" s="87"/>
      <c r="RDJ610" s="97"/>
      <c r="RDK610" s="90"/>
      <c r="RDL610" s="91"/>
      <c r="RDM610" s="91"/>
      <c r="RDN610" s="91"/>
      <c r="RDO610" s="156"/>
      <c r="RDP610" s="157"/>
      <c r="RDQ610" s="87"/>
      <c r="RDR610" s="97"/>
      <c r="RDS610" s="90"/>
      <c r="RDT610" s="91"/>
      <c r="RDU610" s="91"/>
      <c r="RDV610" s="91"/>
      <c r="RDW610" s="156"/>
      <c r="RDX610" s="157"/>
      <c r="RDY610" s="87"/>
      <c r="RDZ610" s="97"/>
      <c r="REA610" s="90"/>
      <c r="REB610" s="91"/>
      <c r="REC610" s="91"/>
      <c r="RED610" s="91"/>
      <c r="REE610" s="156"/>
      <c r="REF610" s="157"/>
      <c r="REG610" s="87"/>
      <c r="REH610" s="97"/>
      <c r="REI610" s="90"/>
      <c r="REJ610" s="91"/>
      <c r="REK610" s="91"/>
      <c r="REL610" s="91"/>
      <c r="REM610" s="156"/>
      <c r="REN610" s="157"/>
      <c r="REO610" s="87"/>
      <c r="REP610" s="97"/>
      <c r="REQ610" s="90"/>
      <c r="RER610" s="91"/>
      <c r="RES610" s="91"/>
      <c r="RET610" s="91"/>
      <c r="REU610" s="156"/>
      <c r="REV610" s="157"/>
      <c r="REW610" s="87"/>
      <c r="REX610" s="97"/>
      <c r="REY610" s="90"/>
      <c r="REZ610" s="91"/>
      <c r="RFA610" s="91"/>
      <c r="RFB610" s="91"/>
      <c r="RFC610" s="156"/>
      <c r="RFD610" s="157"/>
      <c r="RFE610" s="87"/>
      <c r="RFF610" s="97"/>
      <c r="RFG610" s="90"/>
      <c r="RFH610" s="91"/>
      <c r="RFI610" s="91"/>
      <c r="RFJ610" s="91"/>
      <c r="RFK610" s="156"/>
      <c r="RFL610" s="157"/>
      <c r="RFM610" s="87"/>
      <c r="RFN610" s="97"/>
      <c r="RFO610" s="90"/>
      <c r="RFP610" s="91"/>
      <c r="RFQ610" s="91"/>
      <c r="RFR610" s="91"/>
      <c r="RFS610" s="156"/>
      <c r="RFT610" s="157"/>
      <c r="RFU610" s="87"/>
      <c r="RFV610" s="97"/>
      <c r="RFW610" s="90"/>
      <c r="RFX610" s="91"/>
      <c r="RFY610" s="91"/>
      <c r="RFZ610" s="91"/>
      <c r="RGA610" s="156"/>
      <c r="RGB610" s="157"/>
      <c r="RGC610" s="87"/>
      <c r="RGD610" s="97"/>
      <c r="RGE610" s="90"/>
      <c r="RGF610" s="91"/>
      <c r="RGG610" s="91"/>
      <c r="RGH610" s="91"/>
      <c r="RGI610" s="156"/>
      <c r="RGJ610" s="157"/>
      <c r="RGK610" s="87"/>
      <c r="RGL610" s="97"/>
      <c r="RGM610" s="90"/>
      <c r="RGN610" s="91"/>
      <c r="RGO610" s="91"/>
      <c r="RGP610" s="91"/>
      <c r="RGQ610" s="156"/>
      <c r="RGR610" s="157"/>
      <c r="RGS610" s="87"/>
      <c r="RGT610" s="97"/>
      <c r="RGU610" s="90"/>
      <c r="RGV610" s="91"/>
      <c r="RGW610" s="91"/>
      <c r="RGX610" s="91"/>
      <c r="RGY610" s="156"/>
      <c r="RGZ610" s="157"/>
      <c r="RHA610" s="87"/>
      <c r="RHB610" s="97"/>
      <c r="RHC610" s="90"/>
      <c r="RHD610" s="91"/>
      <c r="RHE610" s="91"/>
      <c r="RHF610" s="91"/>
      <c r="RHG610" s="156"/>
      <c r="RHH610" s="157"/>
      <c r="RHI610" s="87"/>
      <c r="RHJ610" s="97"/>
      <c r="RHK610" s="90"/>
      <c r="RHL610" s="91"/>
      <c r="RHM610" s="91"/>
      <c r="RHN610" s="91"/>
      <c r="RHO610" s="156"/>
      <c r="RHP610" s="157"/>
      <c r="RHQ610" s="87"/>
      <c r="RHR610" s="97"/>
      <c r="RHS610" s="90"/>
      <c r="RHT610" s="91"/>
      <c r="RHU610" s="91"/>
      <c r="RHV610" s="91"/>
      <c r="RHW610" s="156"/>
      <c r="RHX610" s="157"/>
      <c r="RHY610" s="87"/>
      <c r="RHZ610" s="97"/>
      <c r="RIA610" s="90"/>
      <c r="RIB610" s="91"/>
      <c r="RIC610" s="91"/>
      <c r="RID610" s="91"/>
      <c r="RIE610" s="156"/>
      <c r="RIF610" s="157"/>
      <c r="RIG610" s="87"/>
      <c r="RIH610" s="97"/>
      <c r="RII610" s="90"/>
      <c r="RIJ610" s="91"/>
      <c r="RIK610" s="91"/>
      <c r="RIL610" s="91"/>
      <c r="RIM610" s="156"/>
      <c r="RIN610" s="157"/>
      <c r="RIO610" s="87"/>
      <c r="RIP610" s="97"/>
      <c r="RIQ610" s="90"/>
      <c r="RIR610" s="91"/>
      <c r="RIS610" s="91"/>
      <c r="RIT610" s="91"/>
      <c r="RIU610" s="156"/>
      <c r="RIV610" s="157"/>
      <c r="RIW610" s="87"/>
      <c r="RIX610" s="97"/>
      <c r="RIY610" s="90"/>
      <c r="RIZ610" s="91"/>
      <c r="RJA610" s="91"/>
      <c r="RJB610" s="91"/>
      <c r="RJC610" s="156"/>
      <c r="RJD610" s="157"/>
      <c r="RJE610" s="87"/>
      <c r="RJF610" s="97"/>
      <c r="RJG610" s="90"/>
      <c r="RJH610" s="91"/>
      <c r="RJI610" s="91"/>
      <c r="RJJ610" s="91"/>
      <c r="RJK610" s="156"/>
      <c r="RJL610" s="157"/>
      <c r="RJM610" s="87"/>
      <c r="RJN610" s="97"/>
      <c r="RJO610" s="90"/>
      <c r="RJP610" s="91"/>
      <c r="RJQ610" s="91"/>
      <c r="RJR610" s="91"/>
      <c r="RJS610" s="156"/>
      <c r="RJT610" s="157"/>
      <c r="RJU610" s="87"/>
      <c r="RJV610" s="97"/>
      <c r="RJW610" s="90"/>
      <c r="RJX610" s="91"/>
      <c r="RJY610" s="91"/>
      <c r="RJZ610" s="91"/>
      <c r="RKA610" s="156"/>
      <c r="RKB610" s="157"/>
      <c r="RKC610" s="87"/>
      <c r="RKD610" s="97"/>
      <c r="RKE610" s="90"/>
      <c r="RKF610" s="91"/>
      <c r="RKG610" s="91"/>
      <c r="RKH610" s="91"/>
      <c r="RKI610" s="156"/>
      <c r="RKJ610" s="157"/>
      <c r="RKK610" s="87"/>
      <c r="RKL610" s="97"/>
      <c r="RKM610" s="90"/>
      <c r="RKN610" s="91"/>
      <c r="RKO610" s="91"/>
      <c r="RKP610" s="91"/>
      <c r="RKQ610" s="156"/>
      <c r="RKR610" s="157"/>
      <c r="RKS610" s="87"/>
      <c r="RKT610" s="97"/>
      <c r="RKU610" s="90"/>
      <c r="RKV610" s="91"/>
      <c r="RKW610" s="91"/>
      <c r="RKX610" s="91"/>
      <c r="RKY610" s="156"/>
      <c r="RKZ610" s="157"/>
      <c r="RLA610" s="87"/>
      <c r="RLB610" s="97"/>
      <c r="RLC610" s="90"/>
      <c r="RLD610" s="91"/>
      <c r="RLE610" s="91"/>
      <c r="RLF610" s="91"/>
      <c r="RLG610" s="156"/>
      <c r="RLH610" s="157"/>
      <c r="RLI610" s="87"/>
      <c r="RLJ610" s="97"/>
      <c r="RLK610" s="90"/>
      <c r="RLL610" s="91"/>
      <c r="RLM610" s="91"/>
      <c r="RLN610" s="91"/>
      <c r="RLO610" s="156"/>
      <c r="RLP610" s="157"/>
      <c r="RLQ610" s="87"/>
      <c r="RLR610" s="97"/>
      <c r="RLS610" s="90"/>
      <c r="RLT610" s="91"/>
      <c r="RLU610" s="91"/>
      <c r="RLV610" s="91"/>
      <c r="RLW610" s="156"/>
      <c r="RLX610" s="157"/>
      <c r="RLY610" s="87"/>
      <c r="RLZ610" s="97"/>
      <c r="RMA610" s="90"/>
      <c r="RMB610" s="91"/>
      <c r="RMC610" s="91"/>
      <c r="RMD610" s="91"/>
      <c r="RME610" s="156"/>
      <c r="RMF610" s="157"/>
      <c r="RMG610" s="87"/>
      <c r="RMH610" s="97"/>
      <c r="RMI610" s="90"/>
      <c r="RMJ610" s="91"/>
      <c r="RMK610" s="91"/>
      <c r="RML610" s="91"/>
      <c r="RMM610" s="156"/>
      <c r="RMN610" s="157"/>
      <c r="RMO610" s="87"/>
      <c r="RMP610" s="97"/>
      <c r="RMQ610" s="90"/>
      <c r="RMR610" s="91"/>
      <c r="RMS610" s="91"/>
      <c r="RMT610" s="91"/>
      <c r="RMU610" s="156"/>
      <c r="RMV610" s="157"/>
      <c r="RMW610" s="87"/>
      <c r="RMX610" s="97"/>
      <c r="RMY610" s="90"/>
      <c r="RMZ610" s="91"/>
      <c r="RNA610" s="91"/>
      <c r="RNB610" s="91"/>
      <c r="RNC610" s="156"/>
      <c r="RND610" s="157"/>
      <c r="RNE610" s="87"/>
      <c r="RNF610" s="97"/>
      <c r="RNG610" s="90"/>
      <c r="RNH610" s="91"/>
      <c r="RNI610" s="91"/>
      <c r="RNJ610" s="91"/>
      <c r="RNK610" s="156"/>
      <c r="RNL610" s="157"/>
      <c r="RNM610" s="87"/>
      <c r="RNN610" s="97"/>
      <c r="RNO610" s="90"/>
      <c r="RNP610" s="91"/>
      <c r="RNQ610" s="91"/>
      <c r="RNR610" s="91"/>
      <c r="RNS610" s="156"/>
      <c r="RNT610" s="157"/>
      <c r="RNU610" s="87"/>
      <c r="RNV610" s="97"/>
      <c r="RNW610" s="90"/>
      <c r="RNX610" s="91"/>
      <c r="RNY610" s="91"/>
      <c r="RNZ610" s="91"/>
      <c r="ROA610" s="156"/>
      <c r="ROB610" s="157"/>
      <c r="ROC610" s="87"/>
      <c r="ROD610" s="97"/>
      <c r="ROE610" s="90"/>
      <c r="ROF610" s="91"/>
      <c r="ROG610" s="91"/>
      <c r="ROH610" s="91"/>
      <c r="ROI610" s="156"/>
      <c r="ROJ610" s="157"/>
      <c r="ROK610" s="87"/>
      <c r="ROL610" s="97"/>
      <c r="ROM610" s="90"/>
      <c r="RON610" s="91"/>
      <c r="ROO610" s="91"/>
      <c r="ROP610" s="91"/>
      <c r="ROQ610" s="156"/>
      <c r="ROR610" s="157"/>
      <c r="ROS610" s="87"/>
      <c r="ROT610" s="97"/>
      <c r="ROU610" s="90"/>
      <c r="ROV610" s="91"/>
      <c r="ROW610" s="91"/>
      <c r="ROX610" s="91"/>
      <c r="ROY610" s="156"/>
      <c r="ROZ610" s="157"/>
      <c r="RPA610" s="87"/>
      <c r="RPB610" s="97"/>
      <c r="RPC610" s="90"/>
      <c r="RPD610" s="91"/>
      <c r="RPE610" s="91"/>
      <c r="RPF610" s="91"/>
      <c r="RPG610" s="156"/>
      <c r="RPH610" s="157"/>
      <c r="RPI610" s="87"/>
      <c r="RPJ610" s="97"/>
      <c r="RPK610" s="90"/>
      <c r="RPL610" s="91"/>
      <c r="RPM610" s="91"/>
      <c r="RPN610" s="91"/>
      <c r="RPO610" s="156"/>
      <c r="RPP610" s="157"/>
      <c r="RPQ610" s="87"/>
      <c r="RPR610" s="97"/>
      <c r="RPS610" s="90"/>
      <c r="RPT610" s="91"/>
      <c r="RPU610" s="91"/>
      <c r="RPV610" s="91"/>
      <c r="RPW610" s="156"/>
      <c r="RPX610" s="157"/>
      <c r="RPY610" s="87"/>
      <c r="RPZ610" s="97"/>
      <c r="RQA610" s="90"/>
      <c r="RQB610" s="91"/>
      <c r="RQC610" s="91"/>
      <c r="RQD610" s="91"/>
      <c r="RQE610" s="156"/>
      <c r="RQF610" s="157"/>
      <c r="RQG610" s="87"/>
      <c r="RQH610" s="97"/>
      <c r="RQI610" s="90"/>
      <c r="RQJ610" s="91"/>
      <c r="RQK610" s="91"/>
      <c r="RQL610" s="91"/>
      <c r="RQM610" s="156"/>
      <c r="RQN610" s="157"/>
      <c r="RQO610" s="87"/>
      <c r="RQP610" s="97"/>
      <c r="RQQ610" s="90"/>
      <c r="RQR610" s="91"/>
      <c r="RQS610" s="91"/>
      <c r="RQT610" s="91"/>
      <c r="RQU610" s="156"/>
      <c r="RQV610" s="157"/>
      <c r="RQW610" s="87"/>
      <c r="RQX610" s="97"/>
      <c r="RQY610" s="90"/>
      <c r="RQZ610" s="91"/>
      <c r="RRA610" s="91"/>
      <c r="RRB610" s="91"/>
      <c r="RRC610" s="156"/>
      <c r="RRD610" s="157"/>
      <c r="RRE610" s="87"/>
      <c r="RRF610" s="97"/>
      <c r="RRG610" s="90"/>
      <c r="RRH610" s="91"/>
      <c r="RRI610" s="91"/>
      <c r="RRJ610" s="91"/>
      <c r="RRK610" s="156"/>
      <c r="RRL610" s="157"/>
      <c r="RRM610" s="87"/>
      <c r="RRN610" s="97"/>
      <c r="RRO610" s="90"/>
      <c r="RRP610" s="91"/>
      <c r="RRQ610" s="91"/>
      <c r="RRR610" s="91"/>
      <c r="RRS610" s="156"/>
      <c r="RRT610" s="157"/>
      <c r="RRU610" s="87"/>
      <c r="RRV610" s="97"/>
      <c r="RRW610" s="90"/>
      <c r="RRX610" s="91"/>
      <c r="RRY610" s="91"/>
      <c r="RRZ610" s="91"/>
      <c r="RSA610" s="156"/>
      <c r="RSB610" s="157"/>
      <c r="RSC610" s="87"/>
      <c r="RSD610" s="97"/>
      <c r="RSE610" s="90"/>
      <c r="RSF610" s="91"/>
      <c r="RSG610" s="91"/>
      <c r="RSH610" s="91"/>
      <c r="RSI610" s="156"/>
      <c r="RSJ610" s="157"/>
      <c r="RSK610" s="87"/>
      <c r="RSL610" s="97"/>
      <c r="RSM610" s="90"/>
      <c r="RSN610" s="91"/>
      <c r="RSO610" s="91"/>
      <c r="RSP610" s="91"/>
      <c r="RSQ610" s="156"/>
      <c r="RSR610" s="157"/>
      <c r="RSS610" s="87"/>
      <c r="RST610" s="97"/>
      <c r="RSU610" s="90"/>
      <c r="RSV610" s="91"/>
      <c r="RSW610" s="91"/>
      <c r="RSX610" s="91"/>
      <c r="RSY610" s="156"/>
      <c r="RSZ610" s="157"/>
      <c r="RTA610" s="87"/>
      <c r="RTB610" s="97"/>
      <c r="RTC610" s="90"/>
      <c r="RTD610" s="91"/>
      <c r="RTE610" s="91"/>
      <c r="RTF610" s="91"/>
      <c r="RTG610" s="156"/>
      <c r="RTH610" s="157"/>
      <c r="RTI610" s="87"/>
      <c r="RTJ610" s="97"/>
      <c r="RTK610" s="90"/>
      <c r="RTL610" s="91"/>
      <c r="RTM610" s="91"/>
      <c r="RTN610" s="91"/>
      <c r="RTO610" s="156"/>
      <c r="RTP610" s="157"/>
      <c r="RTQ610" s="87"/>
      <c r="RTR610" s="97"/>
      <c r="RTS610" s="90"/>
      <c r="RTT610" s="91"/>
      <c r="RTU610" s="91"/>
      <c r="RTV610" s="91"/>
      <c r="RTW610" s="156"/>
      <c r="RTX610" s="157"/>
      <c r="RTY610" s="87"/>
      <c r="RTZ610" s="97"/>
      <c r="RUA610" s="90"/>
      <c r="RUB610" s="91"/>
      <c r="RUC610" s="91"/>
      <c r="RUD610" s="91"/>
      <c r="RUE610" s="156"/>
      <c r="RUF610" s="157"/>
      <c r="RUG610" s="87"/>
      <c r="RUH610" s="97"/>
      <c r="RUI610" s="90"/>
      <c r="RUJ610" s="91"/>
      <c r="RUK610" s="91"/>
      <c r="RUL610" s="91"/>
      <c r="RUM610" s="156"/>
      <c r="RUN610" s="157"/>
      <c r="RUO610" s="87"/>
      <c r="RUP610" s="97"/>
      <c r="RUQ610" s="90"/>
      <c r="RUR610" s="91"/>
      <c r="RUS610" s="91"/>
      <c r="RUT610" s="91"/>
      <c r="RUU610" s="156"/>
      <c r="RUV610" s="157"/>
      <c r="RUW610" s="87"/>
      <c r="RUX610" s="97"/>
      <c r="RUY610" s="90"/>
      <c r="RUZ610" s="91"/>
      <c r="RVA610" s="91"/>
      <c r="RVB610" s="91"/>
      <c r="RVC610" s="156"/>
      <c r="RVD610" s="157"/>
      <c r="RVE610" s="87"/>
      <c r="RVF610" s="97"/>
      <c r="RVG610" s="90"/>
      <c r="RVH610" s="91"/>
      <c r="RVI610" s="91"/>
      <c r="RVJ610" s="91"/>
      <c r="RVK610" s="156"/>
      <c r="RVL610" s="157"/>
      <c r="RVM610" s="87"/>
      <c r="RVN610" s="97"/>
      <c r="RVO610" s="90"/>
      <c r="RVP610" s="91"/>
      <c r="RVQ610" s="91"/>
      <c r="RVR610" s="91"/>
      <c r="RVS610" s="156"/>
      <c r="RVT610" s="157"/>
      <c r="RVU610" s="87"/>
      <c r="RVV610" s="97"/>
      <c r="RVW610" s="90"/>
      <c r="RVX610" s="91"/>
      <c r="RVY610" s="91"/>
      <c r="RVZ610" s="91"/>
      <c r="RWA610" s="156"/>
      <c r="RWB610" s="157"/>
      <c r="RWC610" s="87"/>
      <c r="RWD610" s="97"/>
      <c r="RWE610" s="90"/>
      <c r="RWF610" s="91"/>
      <c r="RWG610" s="91"/>
      <c r="RWH610" s="91"/>
      <c r="RWI610" s="156"/>
      <c r="RWJ610" s="157"/>
      <c r="RWK610" s="87"/>
      <c r="RWL610" s="97"/>
      <c r="RWM610" s="90"/>
      <c r="RWN610" s="91"/>
      <c r="RWO610" s="91"/>
      <c r="RWP610" s="91"/>
      <c r="RWQ610" s="156"/>
      <c r="RWR610" s="157"/>
      <c r="RWS610" s="87"/>
      <c r="RWT610" s="97"/>
      <c r="RWU610" s="90"/>
      <c r="RWV610" s="91"/>
      <c r="RWW610" s="91"/>
      <c r="RWX610" s="91"/>
      <c r="RWY610" s="156"/>
      <c r="RWZ610" s="157"/>
      <c r="RXA610" s="87"/>
      <c r="RXB610" s="97"/>
      <c r="RXC610" s="90"/>
      <c r="RXD610" s="91"/>
      <c r="RXE610" s="91"/>
      <c r="RXF610" s="91"/>
      <c r="RXG610" s="156"/>
      <c r="RXH610" s="157"/>
      <c r="RXI610" s="87"/>
      <c r="RXJ610" s="97"/>
      <c r="RXK610" s="90"/>
      <c r="RXL610" s="91"/>
      <c r="RXM610" s="91"/>
      <c r="RXN610" s="91"/>
      <c r="RXO610" s="156"/>
      <c r="RXP610" s="157"/>
      <c r="RXQ610" s="87"/>
      <c r="RXR610" s="97"/>
      <c r="RXS610" s="90"/>
      <c r="RXT610" s="91"/>
      <c r="RXU610" s="91"/>
      <c r="RXV610" s="91"/>
      <c r="RXW610" s="156"/>
      <c r="RXX610" s="157"/>
      <c r="RXY610" s="87"/>
      <c r="RXZ610" s="97"/>
      <c r="RYA610" s="90"/>
      <c r="RYB610" s="91"/>
      <c r="RYC610" s="91"/>
      <c r="RYD610" s="91"/>
      <c r="RYE610" s="156"/>
      <c r="RYF610" s="157"/>
      <c r="RYG610" s="87"/>
      <c r="RYH610" s="97"/>
      <c r="RYI610" s="90"/>
      <c r="RYJ610" s="91"/>
      <c r="RYK610" s="91"/>
      <c r="RYL610" s="91"/>
      <c r="RYM610" s="156"/>
      <c r="RYN610" s="157"/>
      <c r="RYO610" s="87"/>
      <c r="RYP610" s="97"/>
      <c r="RYQ610" s="90"/>
      <c r="RYR610" s="91"/>
      <c r="RYS610" s="91"/>
      <c r="RYT610" s="91"/>
      <c r="RYU610" s="156"/>
      <c r="RYV610" s="157"/>
      <c r="RYW610" s="87"/>
      <c r="RYX610" s="97"/>
      <c r="RYY610" s="90"/>
      <c r="RYZ610" s="91"/>
      <c r="RZA610" s="91"/>
      <c r="RZB610" s="91"/>
      <c r="RZC610" s="156"/>
      <c r="RZD610" s="157"/>
      <c r="RZE610" s="87"/>
      <c r="RZF610" s="97"/>
      <c r="RZG610" s="90"/>
      <c r="RZH610" s="91"/>
      <c r="RZI610" s="91"/>
      <c r="RZJ610" s="91"/>
      <c r="RZK610" s="156"/>
      <c r="RZL610" s="157"/>
      <c r="RZM610" s="87"/>
      <c r="RZN610" s="97"/>
      <c r="RZO610" s="90"/>
      <c r="RZP610" s="91"/>
      <c r="RZQ610" s="91"/>
      <c r="RZR610" s="91"/>
      <c r="RZS610" s="156"/>
      <c r="RZT610" s="157"/>
      <c r="RZU610" s="87"/>
      <c r="RZV610" s="97"/>
      <c r="RZW610" s="90"/>
      <c r="RZX610" s="91"/>
      <c r="RZY610" s="91"/>
      <c r="RZZ610" s="91"/>
      <c r="SAA610" s="156"/>
      <c r="SAB610" s="157"/>
      <c r="SAC610" s="87"/>
      <c r="SAD610" s="97"/>
      <c r="SAE610" s="90"/>
      <c r="SAF610" s="91"/>
      <c r="SAG610" s="91"/>
      <c r="SAH610" s="91"/>
      <c r="SAI610" s="156"/>
      <c r="SAJ610" s="157"/>
      <c r="SAK610" s="87"/>
      <c r="SAL610" s="97"/>
      <c r="SAM610" s="90"/>
      <c r="SAN610" s="91"/>
      <c r="SAO610" s="91"/>
      <c r="SAP610" s="91"/>
      <c r="SAQ610" s="156"/>
      <c r="SAR610" s="157"/>
      <c r="SAS610" s="87"/>
      <c r="SAT610" s="97"/>
      <c r="SAU610" s="90"/>
      <c r="SAV610" s="91"/>
      <c r="SAW610" s="91"/>
      <c r="SAX610" s="91"/>
      <c r="SAY610" s="156"/>
      <c r="SAZ610" s="157"/>
      <c r="SBA610" s="87"/>
      <c r="SBB610" s="97"/>
      <c r="SBC610" s="90"/>
      <c r="SBD610" s="91"/>
      <c r="SBE610" s="91"/>
      <c r="SBF610" s="91"/>
      <c r="SBG610" s="156"/>
      <c r="SBH610" s="157"/>
      <c r="SBI610" s="87"/>
      <c r="SBJ610" s="97"/>
      <c r="SBK610" s="90"/>
      <c r="SBL610" s="91"/>
      <c r="SBM610" s="91"/>
      <c r="SBN610" s="91"/>
      <c r="SBO610" s="156"/>
      <c r="SBP610" s="157"/>
      <c r="SBQ610" s="87"/>
      <c r="SBR610" s="97"/>
      <c r="SBS610" s="90"/>
      <c r="SBT610" s="91"/>
      <c r="SBU610" s="91"/>
      <c r="SBV610" s="91"/>
      <c r="SBW610" s="156"/>
      <c r="SBX610" s="157"/>
      <c r="SBY610" s="87"/>
      <c r="SBZ610" s="97"/>
      <c r="SCA610" s="90"/>
      <c r="SCB610" s="91"/>
      <c r="SCC610" s="91"/>
      <c r="SCD610" s="91"/>
      <c r="SCE610" s="156"/>
      <c r="SCF610" s="157"/>
      <c r="SCG610" s="87"/>
      <c r="SCH610" s="97"/>
      <c r="SCI610" s="90"/>
      <c r="SCJ610" s="91"/>
      <c r="SCK610" s="91"/>
      <c r="SCL610" s="91"/>
      <c r="SCM610" s="156"/>
      <c r="SCN610" s="157"/>
      <c r="SCO610" s="87"/>
      <c r="SCP610" s="97"/>
      <c r="SCQ610" s="90"/>
      <c r="SCR610" s="91"/>
      <c r="SCS610" s="91"/>
      <c r="SCT610" s="91"/>
      <c r="SCU610" s="156"/>
      <c r="SCV610" s="157"/>
      <c r="SCW610" s="87"/>
      <c r="SCX610" s="97"/>
      <c r="SCY610" s="90"/>
      <c r="SCZ610" s="91"/>
      <c r="SDA610" s="91"/>
      <c r="SDB610" s="91"/>
      <c r="SDC610" s="156"/>
      <c r="SDD610" s="157"/>
      <c r="SDE610" s="87"/>
      <c r="SDF610" s="97"/>
      <c r="SDG610" s="90"/>
      <c r="SDH610" s="91"/>
      <c r="SDI610" s="91"/>
      <c r="SDJ610" s="91"/>
      <c r="SDK610" s="156"/>
      <c r="SDL610" s="157"/>
      <c r="SDM610" s="87"/>
      <c r="SDN610" s="97"/>
      <c r="SDO610" s="90"/>
      <c r="SDP610" s="91"/>
      <c r="SDQ610" s="91"/>
      <c r="SDR610" s="91"/>
      <c r="SDS610" s="156"/>
      <c r="SDT610" s="157"/>
      <c r="SDU610" s="87"/>
      <c r="SDV610" s="97"/>
      <c r="SDW610" s="90"/>
      <c r="SDX610" s="91"/>
      <c r="SDY610" s="91"/>
      <c r="SDZ610" s="91"/>
      <c r="SEA610" s="156"/>
      <c r="SEB610" s="157"/>
      <c r="SEC610" s="87"/>
      <c r="SED610" s="97"/>
      <c r="SEE610" s="90"/>
      <c r="SEF610" s="91"/>
      <c r="SEG610" s="91"/>
      <c r="SEH610" s="91"/>
      <c r="SEI610" s="156"/>
      <c r="SEJ610" s="157"/>
      <c r="SEK610" s="87"/>
      <c r="SEL610" s="97"/>
      <c r="SEM610" s="90"/>
      <c r="SEN610" s="91"/>
      <c r="SEO610" s="91"/>
      <c r="SEP610" s="91"/>
      <c r="SEQ610" s="156"/>
      <c r="SER610" s="157"/>
      <c r="SES610" s="87"/>
      <c r="SET610" s="97"/>
      <c r="SEU610" s="90"/>
      <c r="SEV610" s="91"/>
      <c r="SEW610" s="91"/>
      <c r="SEX610" s="91"/>
      <c r="SEY610" s="156"/>
      <c r="SEZ610" s="157"/>
      <c r="SFA610" s="87"/>
      <c r="SFB610" s="97"/>
      <c r="SFC610" s="90"/>
      <c r="SFD610" s="91"/>
      <c r="SFE610" s="91"/>
      <c r="SFF610" s="91"/>
      <c r="SFG610" s="156"/>
      <c r="SFH610" s="157"/>
      <c r="SFI610" s="87"/>
      <c r="SFJ610" s="97"/>
      <c r="SFK610" s="90"/>
      <c r="SFL610" s="91"/>
      <c r="SFM610" s="91"/>
      <c r="SFN610" s="91"/>
      <c r="SFO610" s="156"/>
      <c r="SFP610" s="157"/>
      <c r="SFQ610" s="87"/>
      <c r="SFR610" s="97"/>
      <c r="SFS610" s="90"/>
      <c r="SFT610" s="91"/>
      <c r="SFU610" s="91"/>
      <c r="SFV610" s="91"/>
      <c r="SFW610" s="156"/>
      <c r="SFX610" s="157"/>
      <c r="SFY610" s="87"/>
      <c r="SFZ610" s="97"/>
      <c r="SGA610" s="90"/>
      <c r="SGB610" s="91"/>
      <c r="SGC610" s="91"/>
      <c r="SGD610" s="91"/>
      <c r="SGE610" s="156"/>
      <c r="SGF610" s="157"/>
      <c r="SGG610" s="87"/>
      <c r="SGH610" s="97"/>
      <c r="SGI610" s="90"/>
      <c r="SGJ610" s="91"/>
      <c r="SGK610" s="91"/>
      <c r="SGL610" s="91"/>
      <c r="SGM610" s="156"/>
      <c r="SGN610" s="157"/>
      <c r="SGO610" s="87"/>
      <c r="SGP610" s="97"/>
      <c r="SGQ610" s="90"/>
      <c r="SGR610" s="91"/>
      <c r="SGS610" s="91"/>
      <c r="SGT610" s="91"/>
      <c r="SGU610" s="156"/>
      <c r="SGV610" s="157"/>
      <c r="SGW610" s="87"/>
      <c r="SGX610" s="97"/>
      <c r="SGY610" s="90"/>
      <c r="SGZ610" s="91"/>
      <c r="SHA610" s="91"/>
      <c r="SHB610" s="91"/>
      <c r="SHC610" s="156"/>
      <c r="SHD610" s="157"/>
      <c r="SHE610" s="87"/>
      <c r="SHF610" s="97"/>
      <c r="SHG610" s="90"/>
      <c r="SHH610" s="91"/>
      <c r="SHI610" s="91"/>
      <c r="SHJ610" s="91"/>
      <c r="SHK610" s="156"/>
      <c r="SHL610" s="157"/>
      <c r="SHM610" s="87"/>
      <c r="SHN610" s="97"/>
      <c r="SHO610" s="90"/>
      <c r="SHP610" s="91"/>
      <c r="SHQ610" s="91"/>
      <c r="SHR610" s="91"/>
      <c r="SHS610" s="156"/>
      <c r="SHT610" s="157"/>
      <c r="SHU610" s="87"/>
      <c r="SHV610" s="97"/>
      <c r="SHW610" s="90"/>
      <c r="SHX610" s="91"/>
      <c r="SHY610" s="91"/>
      <c r="SHZ610" s="91"/>
      <c r="SIA610" s="156"/>
      <c r="SIB610" s="157"/>
      <c r="SIC610" s="87"/>
      <c r="SID610" s="97"/>
      <c r="SIE610" s="90"/>
      <c r="SIF610" s="91"/>
      <c r="SIG610" s="91"/>
      <c r="SIH610" s="91"/>
      <c r="SII610" s="156"/>
      <c r="SIJ610" s="157"/>
      <c r="SIK610" s="87"/>
      <c r="SIL610" s="97"/>
      <c r="SIM610" s="90"/>
      <c r="SIN610" s="91"/>
      <c r="SIO610" s="91"/>
      <c r="SIP610" s="91"/>
      <c r="SIQ610" s="156"/>
      <c r="SIR610" s="157"/>
      <c r="SIS610" s="87"/>
      <c r="SIT610" s="97"/>
      <c r="SIU610" s="90"/>
      <c r="SIV610" s="91"/>
      <c r="SIW610" s="91"/>
      <c r="SIX610" s="91"/>
      <c r="SIY610" s="156"/>
      <c r="SIZ610" s="157"/>
      <c r="SJA610" s="87"/>
      <c r="SJB610" s="97"/>
      <c r="SJC610" s="90"/>
      <c r="SJD610" s="91"/>
      <c r="SJE610" s="91"/>
      <c r="SJF610" s="91"/>
      <c r="SJG610" s="156"/>
      <c r="SJH610" s="157"/>
      <c r="SJI610" s="87"/>
      <c r="SJJ610" s="97"/>
      <c r="SJK610" s="90"/>
      <c r="SJL610" s="91"/>
      <c r="SJM610" s="91"/>
      <c r="SJN610" s="91"/>
      <c r="SJO610" s="156"/>
      <c r="SJP610" s="157"/>
      <c r="SJQ610" s="87"/>
      <c r="SJR610" s="97"/>
      <c r="SJS610" s="90"/>
      <c r="SJT610" s="91"/>
      <c r="SJU610" s="91"/>
      <c r="SJV610" s="91"/>
      <c r="SJW610" s="156"/>
      <c r="SJX610" s="157"/>
      <c r="SJY610" s="87"/>
      <c r="SJZ610" s="97"/>
      <c r="SKA610" s="90"/>
      <c r="SKB610" s="91"/>
      <c r="SKC610" s="91"/>
      <c r="SKD610" s="91"/>
      <c r="SKE610" s="156"/>
      <c r="SKF610" s="157"/>
      <c r="SKG610" s="87"/>
      <c r="SKH610" s="97"/>
      <c r="SKI610" s="90"/>
      <c r="SKJ610" s="91"/>
      <c r="SKK610" s="91"/>
      <c r="SKL610" s="91"/>
      <c r="SKM610" s="156"/>
      <c r="SKN610" s="157"/>
      <c r="SKO610" s="87"/>
      <c r="SKP610" s="97"/>
      <c r="SKQ610" s="90"/>
      <c r="SKR610" s="91"/>
      <c r="SKS610" s="91"/>
      <c r="SKT610" s="91"/>
      <c r="SKU610" s="156"/>
      <c r="SKV610" s="157"/>
      <c r="SKW610" s="87"/>
      <c r="SKX610" s="97"/>
      <c r="SKY610" s="90"/>
      <c r="SKZ610" s="91"/>
      <c r="SLA610" s="91"/>
      <c r="SLB610" s="91"/>
      <c r="SLC610" s="156"/>
      <c r="SLD610" s="157"/>
      <c r="SLE610" s="87"/>
      <c r="SLF610" s="97"/>
      <c r="SLG610" s="90"/>
      <c r="SLH610" s="91"/>
      <c r="SLI610" s="91"/>
      <c r="SLJ610" s="91"/>
      <c r="SLK610" s="156"/>
      <c r="SLL610" s="157"/>
      <c r="SLM610" s="87"/>
      <c r="SLN610" s="97"/>
      <c r="SLO610" s="90"/>
      <c r="SLP610" s="91"/>
      <c r="SLQ610" s="91"/>
      <c r="SLR610" s="91"/>
      <c r="SLS610" s="156"/>
      <c r="SLT610" s="157"/>
      <c r="SLU610" s="87"/>
      <c r="SLV610" s="97"/>
      <c r="SLW610" s="90"/>
      <c r="SLX610" s="91"/>
      <c r="SLY610" s="91"/>
      <c r="SLZ610" s="91"/>
      <c r="SMA610" s="156"/>
      <c r="SMB610" s="157"/>
      <c r="SMC610" s="87"/>
      <c r="SMD610" s="97"/>
      <c r="SME610" s="90"/>
      <c r="SMF610" s="91"/>
      <c r="SMG610" s="91"/>
      <c r="SMH610" s="91"/>
      <c r="SMI610" s="156"/>
      <c r="SMJ610" s="157"/>
      <c r="SMK610" s="87"/>
      <c r="SML610" s="97"/>
      <c r="SMM610" s="90"/>
      <c r="SMN610" s="91"/>
      <c r="SMO610" s="91"/>
      <c r="SMP610" s="91"/>
      <c r="SMQ610" s="156"/>
      <c r="SMR610" s="157"/>
      <c r="SMS610" s="87"/>
      <c r="SMT610" s="97"/>
      <c r="SMU610" s="90"/>
      <c r="SMV610" s="91"/>
      <c r="SMW610" s="91"/>
      <c r="SMX610" s="91"/>
      <c r="SMY610" s="156"/>
      <c r="SMZ610" s="157"/>
      <c r="SNA610" s="87"/>
      <c r="SNB610" s="97"/>
      <c r="SNC610" s="90"/>
      <c r="SND610" s="91"/>
      <c r="SNE610" s="91"/>
      <c r="SNF610" s="91"/>
      <c r="SNG610" s="156"/>
      <c r="SNH610" s="157"/>
      <c r="SNI610" s="87"/>
      <c r="SNJ610" s="97"/>
      <c r="SNK610" s="90"/>
      <c r="SNL610" s="91"/>
      <c r="SNM610" s="91"/>
      <c r="SNN610" s="91"/>
      <c r="SNO610" s="156"/>
      <c r="SNP610" s="157"/>
      <c r="SNQ610" s="87"/>
      <c r="SNR610" s="97"/>
      <c r="SNS610" s="90"/>
      <c r="SNT610" s="91"/>
      <c r="SNU610" s="91"/>
      <c r="SNV610" s="91"/>
      <c r="SNW610" s="156"/>
      <c r="SNX610" s="157"/>
      <c r="SNY610" s="87"/>
      <c r="SNZ610" s="97"/>
      <c r="SOA610" s="90"/>
      <c r="SOB610" s="91"/>
      <c r="SOC610" s="91"/>
      <c r="SOD610" s="91"/>
      <c r="SOE610" s="156"/>
      <c r="SOF610" s="157"/>
      <c r="SOG610" s="87"/>
      <c r="SOH610" s="97"/>
      <c r="SOI610" s="90"/>
      <c r="SOJ610" s="91"/>
      <c r="SOK610" s="91"/>
      <c r="SOL610" s="91"/>
      <c r="SOM610" s="156"/>
      <c r="SON610" s="157"/>
      <c r="SOO610" s="87"/>
      <c r="SOP610" s="97"/>
      <c r="SOQ610" s="90"/>
      <c r="SOR610" s="91"/>
      <c r="SOS610" s="91"/>
      <c r="SOT610" s="91"/>
      <c r="SOU610" s="156"/>
      <c r="SOV610" s="157"/>
      <c r="SOW610" s="87"/>
      <c r="SOX610" s="97"/>
      <c r="SOY610" s="90"/>
      <c r="SOZ610" s="91"/>
      <c r="SPA610" s="91"/>
      <c r="SPB610" s="91"/>
      <c r="SPC610" s="156"/>
      <c r="SPD610" s="157"/>
      <c r="SPE610" s="87"/>
      <c r="SPF610" s="97"/>
      <c r="SPG610" s="90"/>
      <c r="SPH610" s="91"/>
      <c r="SPI610" s="91"/>
      <c r="SPJ610" s="91"/>
      <c r="SPK610" s="156"/>
      <c r="SPL610" s="157"/>
      <c r="SPM610" s="87"/>
      <c r="SPN610" s="97"/>
      <c r="SPO610" s="90"/>
      <c r="SPP610" s="91"/>
      <c r="SPQ610" s="91"/>
      <c r="SPR610" s="91"/>
      <c r="SPS610" s="156"/>
      <c r="SPT610" s="157"/>
      <c r="SPU610" s="87"/>
      <c r="SPV610" s="97"/>
      <c r="SPW610" s="90"/>
      <c r="SPX610" s="91"/>
      <c r="SPY610" s="91"/>
      <c r="SPZ610" s="91"/>
      <c r="SQA610" s="156"/>
      <c r="SQB610" s="157"/>
      <c r="SQC610" s="87"/>
      <c r="SQD610" s="97"/>
      <c r="SQE610" s="90"/>
      <c r="SQF610" s="91"/>
      <c r="SQG610" s="91"/>
      <c r="SQH610" s="91"/>
      <c r="SQI610" s="156"/>
      <c r="SQJ610" s="157"/>
      <c r="SQK610" s="87"/>
      <c r="SQL610" s="97"/>
      <c r="SQM610" s="90"/>
      <c r="SQN610" s="91"/>
      <c r="SQO610" s="91"/>
      <c r="SQP610" s="91"/>
      <c r="SQQ610" s="156"/>
      <c r="SQR610" s="157"/>
      <c r="SQS610" s="87"/>
      <c r="SQT610" s="97"/>
      <c r="SQU610" s="90"/>
      <c r="SQV610" s="91"/>
      <c r="SQW610" s="91"/>
      <c r="SQX610" s="91"/>
      <c r="SQY610" s="156"/>
      <c r="SQZ610" s="157"/>
      <c r="SRA610" s="87"/>
      <c r="SRB610" s="97"/>
      <c r="SRC610" s="90"/>
      <c r="SRD610" s="91"/>
      <c r="SRE610" s="91"/>
      <c r="SRF610" s="91"/>
      <c r="SRG610" s="156"/>
      <c r="SRH610" s="157"/>
      <c r="SRI610" s="87"/>
      <c r="SRJ610" s="97"/>
      <c r="SRK610" s="90"/>
      <c r="SRL610" s="91"/>
      <c r="SRM610" s="91"/>
      <c r="SRN610" s="91"/>
      <c r="SRO610" s="156"/>
      <c r="SRP610" s="157"/>
      <c r="SRQ610" s="87"/>
      <c r="SRR610" s="97"/>
      <c r="SRS610" s="90"/>
      <c r="SRT610" s="91"/>
      <c r="SRU610" s="91"/>
      <c r="SRV610" s="91"/>
      <c r="SRW610" s="156"/>
      <c r="SRX610" s="157"/>
      <c r="SRY610" s="87"/>
      <c r="SRZ610" s="97"/>
      <c r="SSA610" s="90"/>
      <c r="SSB610" s="91"/>
      <c r="SSC610" s="91"/>
      <c r="SSD610" s="91"/>
      <c r="SSE610" s="156"/>
      <c r="SSF610" s="157"/>
      <c r="SSG610" s="87"/>
      <c r="SSH610" s="97"/>
      <c r="SSI610" s="90"/>
      <c r="SSJ610" s="91"/>
      <c r="SSK610" s="91"/>
      <c r="SSL610" s="91"/>
      <c r="SSM610" s="156"/>
      <c r="SSN610" s="157"/>
      <c r="SSO610" s="87"/>
      <c r="SSP610" s="97"/>
      <c r="SSQ610" s="90"/>
      <c r="SSR610" s="91"/>
      <c r="SSS610" s="91"/>
      <c r="SST610" s="91"/>
      <c r="SSU610" s="156"/>
      <c r="SSV610" s="157"/>
      <c r="SSW610" s="87"/>
      <c r="SSX610" s="97"/>
      <c r="SSY610" s="90"/>
      <c r="SSZ610" s="91"/>
      <c r="STA610" s="91"/>
      <c r="STB610" s="91"/>
      <c r="STC610" s="156"/>
      <c r="STD610" s="157"/>
      <c r="STE610" s="87"/>
      <c r="STF610" s="97"/>
      <c r="STG610" s="90"/>
      <c r="STH610" s="91"/>
      <c r="STI610" s="91"/>
      <c r="STJ610" s="91"/>
      <c r="STK610" s="156"/>
      <c r="STL610" s="157"/>
      <c r="STM610" s="87"/>
      <c r="STN610" s="97"/>
      <c r="STO610" s="90"/>
      <c r="STP610" s="91"/>
      <c r="STQ610" s="91"/>
      <c r="STR610" s="91"/>
      <c r="STS610" s="156"/>
      <c r="STT610" s="157"/>
      <c r="STU610" s="87"/>
      <c r="STV610" s="97"/>
      <c r="STW610" s="90"/>
      <c r="STX610" s="91"/>
      <c r="STY610" s="91"/>
      <c r="STZ610" s="91"/>
      <c r="SUA610" s="156"/>
      <c r="SUB610" s="157"/>
      <c r="SUC610" s="87"/>
      <c r="SUD610" s="97"/>
      <c r="SUE610" s="90"/>
      <c r="SUF610" s="91"/>
      <c r="SUG610" s="91"/>
      <c r="SUH610" s="91"/>
      <c r="SUI610" s="156"/>
      <c r="SUJ610" s="157"/>
      <c r="SUK610" s="87"/>
      <c r="SUL610" s="97"/>
      <c r="SUM610" s="90"/>
      <c r="SUN610" s="91"/>
      <c r="SUO610" s="91"/>
      <c r="SUP610" s="91"/>
      <c r="SUQ610" s="156"/>
      <c r="SUR610" s="157"/>
      <c r="SUS610" s="87"/>
      <c r="SUT610" s="97"/>
      <c r="SUU610" s="90"/>
      <c r="SUV610" s="91"/>
      <c r="SUW610" s="91"/>
      <c r="SUX610" s="91"/>
      <c r="SUY610" s="156"/>
      <c r="SUZ610" s="157"/>
      <c r="SVA610" s="87"/>
      <c r="SVB610" s="97"/>
      <c r="SVC610" s="90"/>
      <c r="SVD610" s="91"/>
      <c r="SVE610" s="91"/>
      <c r="SVF610" s="91"/>
      <c r="SVG610" s="156"/>
      <c r="SVH610" s="157"/>
      <c r="SVI610" s="87"/>
      <c r="SVJ610" s="97"/>
      <c r="SVK610" s="90"/>
      <c r="SVL610" s="91"/>
      <c r="SVM610" s="91"/>
      <c r="SVN610" s="91"/>
      <c r="SVO610" s="156"/>
      <c r="SVP610" s="157"/>
      <c r="SVQ610" s="87"/>
      <c r="SVR610" s="97"/>
      <c r="SVS610" s="90"/>
      <c r="SVT610" s="91"/>
      <c r="SVU610" s="91"/>
      <c r="SVV610" s="91"/>
      <c r="SVW610" s="156"/>
      <c r="SVX610" s="157"/>
      <c r="SVY610" s="87"/>
      <c r="SVZ610" s="97"/>
      <c r="SWA610" s="90"/>
      <c r="SWB610" s="91"/>
      <c r="SWC610" s="91"/>
      <c r="SWD610" s="91"/>
      <c r="SWE610" s="156"/>
      <c r="SWF610" s="157"/>
      <c r="SWG610" s="87"/>
      <c r="SWH610" s="97"/>
      <c r="SWI610" s="90"/>
      <c r="SWJ610" s="91"/>
      <c r="SWK610" s="91"/>
      <c r="SWL610" s="91"/>
      <c r="SWM610" s="156"/>
      <c r="SWN610" s="157"/>
      <c r="SWO610" s="87"/>
      <c r="SWP610" s="97"/>
      <c r="SWQ610" s="90"/>
      <c r="SWR610" s="91"/>
      <c r="SWS610" s="91"/>
      <c r="SWT610" s="91"/>
      <c r="SWU610" s="156"/>
      <c r="SWV610" s="157"/>
      <c r="SWW610" s="87"/>
      <c r="SWX610" s="97"/>
      <c r="SWY610" s="90"/>
      <c r="SWZ610" s="91"/>
      <c r="SXA610" s="91"/>
      <c r="SXB610" s="91"/>
      <c r="SXC610" s="156"/>
      <c r="SXD610" s="157"/>
      <c r="SXE610" s="87"/>
      <c r="SXF610" s="97"/>
      <c r="SXG610" s="90"/>
      <c r="SXH610" s="91"/>
      <c r="SXI610" s="91"/>
      <c r="SXJ610" s="91"/>
      <c r="SXK610" s="156"/>
      <c r="SXL610" s="157"/>
      <c r="SXM610" s="87"/>
      <c r="SXN610" s="97"/>
      <c r="SXO610" s="90"/>
      <c r="SXP610" s="91"/>
      <c r="SXQ610" s="91"/>
      <c r="SXR610" s="91"/>
      <c r="SXS610" s="156"/>
      <c r="SXT610" s="157"/>
      <c r="SXU610" s="87"/>
      <c r="SXV610" s="97"/>
      <c r="SXW610" s="90"/>
      <c r="SXX610" s="91"/>
      <c r="SXY610" s="91"/>
      <c r="SXZ610" s="91"/>
      <c r="SYA610" s="156"/>
      <c r="SYB610" s="157"/>
      <c r="SYC610" s="87"/>
      <c r="SYD610" s="97"/>
      <c r="SYE610" s="90"/>
      <c r="SYF610" s="91"/>
      <c r="SYG610" s="91"/>
      <c r="SYH610" s="91"/>
      <c r="SYI610" s="156"/>
      <c r="SYJ610" s="157"/>
      <c r="SYK610" s="87"/>
      <c r="SYL610" s="97"/>
      <c r="SYM610" s="90"/>
      <c r="SYN610" s="91"/>
      <c r="SYO610" s="91"/>
      <c r="SYP610" s="91"/>
      <c r="SYQ610" s="156"/>
      <c r="SYR610" s="157"/>
      <c r="SYS610" s="87"/>
      <c r="SYT610" s="97"/>
      <c r="SYU610" s="90"/>
      <c r="SYV610" s="91"/>
      <c r="SYW610" s="91"/>
      <c r="SYX610" s="91"/>
      <c r="SYY610" s="156"/>
      <c r="SYZ610" s="157"/>
      <c r="SZA610" s="87"/>
      <c r="SZB610" s="97"/>
      <c r="SZC610" s="90"/>
      <c r="SZD610" s="91"/>
      <c r="SZE610" s="91"/>
      <c r="SZF610" s="91"/>
      <c r="SZG610" s="156"/>
      <c r="SZH610" s="157"/>
      <c r="SZI610" s="87"/>
      <c r="SZJ610" s="97"/>
      <c r="SZK610" s="90"/>
      <c r="SZL610" s="91"/>
      <c r="SZM610" s="91"/>
      <c r="SZN610" s="91"/>
      <c r="SZO610" s="156"/>
      <c r="SZP610" s="157"/>
      <c r="SZQ610" s="87"/>
      <c r="SZR610" s="97"/>
      <c r="SZS610" s="90"/>
      <c r="SZT610" s="91"/>
      <c r="SZU610" s="91"/>
      <c r="SZV610" s="91"/>
      <c r="SZW610" s="156"/>
      <c r="SZX610" s="157"/>
      <c r="SZY610" s="87"/>
      <c r="SZZ610" s="97"/>
      <c r="TAA610" s="90"/>
      <c r="TAB610" s="91"/>
      <c r="TAC610" s="91"/>
      <c r="TAD610" s="91"/>
      <c r="TAE610" s="156"/>
      <c r="TAF610" s="157"/>
      <c r="TAG610" s="87"/>
      <c r="TAH610" s="97"/>
      <c r="TAI610" s="90"/>
      <c r="TAJ610" s="91"/>
      <c r="TAK610" s="91"/>
      <c r="TAL610" s="91"/>
      <c r="TAM610" s="156"/>
      <c r="TAN610" s="157"/>
      <c r="TAO610" s="87"/>
      <c r="TAP610" s="97"/>
      <c r="TAQ610" s="90"/>
      <c r="TAR610" s="91"/>
      <c r="TAS610" s="91"/>
      <c r="TAT610" s="91"/>
      <c r="TAU610" s="156"/>
      <c r="TAV610" s="157"/>
      <c r="TAW610" s="87"/>
      <c r="TAX610" s="97"/>
      <c r="TAY610" s="90"/>
      <c r="TAZ610" s="91"/>
      <c r="TBA610" s="91"/>
      <c r="TBB610" s="91"/>
      <c r="TBC610" s="156"/>
      <c r="TBD610" s="157"/>
      <c r="TBE610" s="87"/>
      <c r="TBF610" s="97"/>
      <c r="TBG610" s="90"/>
      <c r="TBH610" s="91"/>
      <c r="TBI610" s="91"/>
      <c r="TBJ610" s="91"/>
      <c r="TBK610" s="156"/>
      <c r="TBL610" s="157"/>
      <c r="TBM610" s="87"/>
      <c r="TBN610" s="97"/>
      <c r="TBO610" s="90"/>
      <c r="TBP610" s="91"/>
      <c r="TBQ610" s="91"/>
      <c r="TBR610" s="91"/>
      <c r="TBS610" s="156"/>
      <c r="TBT610" s="157"/>
      <c r="TBU610" s="87"/>
      <c r="TBV610" s="97"/>
      <c r="TBW610" s="90"/>
      <c r="TBX610" s="91"/>
      <c r="TBY610" s="91"/>
      <c r="TBZ610" s="91"/>
      <c r="TCA610" s="156"/>
      <c r="TCB610" s="157"/>
      <c r="TCC610" s="87"/>
      <c r="TCD610" s="97"/>
      <c r="TCE610" s="90"/>
      <c r="TCF610" s="91"/>
      <c r="TCG610" s="91"/>
      <c r="TCH610" s="91"/>
      <c r="TCI610" s="156"/>
      <c r="TCJ610" s="157"/>
      <c r="TCK610" s="87"/>
      <c r="TCL610" s="97"/>
      <c r="TCM610" s="90"/>
      <c r="TCN610" s="91"/>
      <c r="TCO610" s="91"/>
      <c r="TCP610" s="91"/>
      <c r="TCQ610" s="156"/>
      <c r="TCR610" s="157"/>
      <c r="TCS610" s="87"/>
      <c r="TCT610" s="97"/>
      <c r="TCU610" s="90"/>
      <c r="TCV610" s="91"/>
      <c r="TCW610" s="91"/>
      <c r="TCX610" s="91"/>
      <c r="TCY610" s="156"/>
      <c r="TCZ610" s="157"/>
      <c r="TDA610" s="87"/>
      <c r="TDB610" s="97"/>
      <c r="TDC610" s="90"/>
      <c r="TDD610" s="91"/>
      <c r="TDE610" s="91"/>
      <c r="TDF610" s="91"/>
      <c r="TDG610" s="156"/>
      <c r="TDH610" s="157"/>
      <c r="TDI610" s="87"/>
      <c r="TDJ610" s="97"/>
      <c r="TDK610" s="90"/>
      <c r="TDL610" s="91"/>
      <c r="TDM610" s="91"/>
      <c r="TDN610" s="91"/>
      <c r="TDO610" s="156"/>
      <c r="TDP610" s="157"/>
      <c r="TDQ610" s="87"/>
      <c r="TDR610" s="97"/>
      <c r="TDS610" s="90"/>
      <c r="TDT610" s="91"/>
      <c r="TDU610" s="91"/>
      <c r="TDV610" s="91"/>
      <c r="TDW610" s="156"/>
      <c r="TDX610" s="157"/>
      <c r="TDY610" s="87"/>
      <c r="TDZ610" s="97"/>
      <c r="TEA610" s="90"/>
      <c r="TEB610" s="91"/>
      <c r="TEC610" s="91"/>
      <c r="TED610" s="91"/>
      <c r="TEE610" s="156"/>
      <c r="TEF610" s="157"/>
      <c r="TEG610" s="87"/>
      <c r="TEH610" s="97"/>
      <c r="TEI610" s="90"/>
      <c r="TEJ610" s="91"/>
      <c r="TEK610" s="91"/>
      <c r="TEL610" s="91"/>
      <c r="TEM610" s="156"/>
      <c r="TEN610" s="157"/>
      <c r="TEO610" s="87"/>
      <c r="TEP610" s="97"/>
      <c r="TEQ610" s="90"/>
      <c r="TER610" s="91"/>
      <c r="TES610" s="91"/>
      <c r="TET610" s="91"/>
      <c r="TEU610" s="156"/>
      <c r="TEV610" s="157"/>
      <c r="TEW610" s="87"/>
      <c r="TEX610" s="97"/>
      <c r="TEY610" s="90"/>
      <c r="TEZ610" s="91"/>
      <c r="TFA610" s="91"/>
      <c r="TFB610" s="91"/>
      <c r="TFC610" s="156"/>
      <c r="TFD610" s="157"/>
      <c r="TFE610" s="87"/>
      <c r="TFF610" s="97"/>
      <c r="TFG610" s="90"/>
      <c r="TFH610" s="91"/>
      <c r="TFI610" s="91"/>
      <c r="TFJ610" s="91"/>
      <c r="TFK610" s="156"/>
      <c r="TFL610" s="157"/>
      <c r="TFM610" s="87"/>
      <c r="TFN610" s="97"/>
      <c r="TFO610" s="90"/>
      <c r="TFP610" s="91"/>
      <c r="TFQ610" s="91"/>
      <c r="TFR610" s="91"/>
      <c r="TFS610" s="156"/>
      <c r="TFT610" s="157"/>
      <c r="TFU610" s="87"/>
      <c r="TFV610" s="97"/>
      <c r="TFW610" s="90"/>
      <c r="TFX610" s="91"/>
      <c r="TFY610" s="91"/>
      <c r="TFZ610" s="91"/>
      <c r="TGA610" s="156"/>
      <c r="TGB610" s="157"/>
      <c r="TGC610" s="87"/>
      <c r="TGD610" s="97"/>
      <c r="TGE610" s="90"/>
      <c r="TGF610" s="91"/>
      <c r="TGG610" s="91"/>
      <c r="TGH610" s="91"/>
      <c r="TGI610" s="156"/>
      <c r="TGJ610" s="157"/>
      <c r="TGK610" s="87"/>
      <c r="TGL610" s="97"/>
      <c r="TGM610" s="90"/>
      <c r="TGN610" s="91"/>
      <c r="TGO610" s="91"/>
      <c r="TGP610" s="91"/>
      <c r="TGQ610" s="156"/>
      <c r="TGR610" s="157"/>
      <c r="TGS610" s="87"/>
      <c r="TGT610" s="97"/>
      <c r="TGU610" s="90"/>
      <c r="TGV610" s="91"/>
      <c r="TGW610" s="91"/>
      <c r="TGX610" s="91"/>
      <c r="TGY610" s="156"/>
      <c r="TGZ610" s="157"/>
      <c r="THA610" s="87"/>
      <c r="THB610" s="97"/>
      <c r="THC610" s="90"/>
      <c r="THD610" s="91"/>
      <c r="THE610" s="91"/>
      <c r="THF610" s="91"/>
      <c r="THG610" s="156"/>
      <c r="THH610" s="157"/>
      <c r="THI610" s="87"/>
      <c r="THJ610" s="97"/>
      <c r="THK610" s="90"/>
      <c r="THL610" s="91"/>
      <c r="THM610" s="91"/>
      <c r="THN610" s="91"/>
      <c r="THO610" s="156"/>
      <c r="THP610" s="157"/>
      <c r="THQ610" s="87"/>
      <c r="THR610" s="97"/>
      <c r="THS610" s="90"/>
      <c r="THT610" s="91"/>
      <c r="THU610" s="91"/>
      <c r="THV610" s="91"/>
      <c r="THW610" s="156"/>
      <c r="THX610" s="157"/>
      <c r="THY610" s="87"/>
      <c r="THZ610" s="97"/>
      <c r="TIA610" s="90"/>
      <c r="TIB610" s="91"/>
      <c r="TIC610" s="91"/>
      <c r="TID610" s="91"/>
      <c r="TIE610" s="156"/>
      <c r="TIF610" s="157"/>
      <c r="TIG610" s="87"/>
      <c r="TIH610" s="97"/>
      <c r="TII610" s="90"/>
      <c r="TIJ610" s="91"/>
      <c r="TIK610" s="91"/>
      <c r="TIL610" s="91"/>
      <c r="TIM610" s="156"/>
      <c r="TIN610" s="157"/>
      <c r="TIO610" s="87"/>
      <c r="TIP610" s="97"/>
      <c r="TIQ610" s="90"/>
      <c r="TIR610" s="91"/>
      <c r="TIS610" s="91"/>
      <c r="TIT610" s="91"/>
      <c r="TIU610" s="156"/>
      <c r="TIV610" s="157"/>
      <c r="TIW610" s="87"/>
      <c r="TIX610" s="97"/>
      <c r="TIY610" s="90"/>
      <c r="TIZ610" s="91"/>
      <c r="TJA610" s="91"/>
      <c r="TJB610" s="91"/>
      <c r="TJC610" s="156"/>
      <c r="TJD610" s="157"/>
      <c r="TJE610" s="87"/>
      <c r="TJF610" s="97"/>
      <c r="TJG610" s="90"/>
      <c r="TJH610" s="91"/>
      <c r="TJI610" s="91"/>
      <c r="TJJ610" s="91"/>
      <c r="TJK610" s="156"/>
      <c r="TJL610" s="157"/>
      <c r="TJM610" s="87"/>
      <c r="TJN610" s="97"/>
      <c r="TJO610" s="90"/>
      <c r="TJP610" s="91"/>
      <c r="TJQ610" s="91"/>
      <c r="TJR610" s="91"/>
      <c r="TJS610" s="156"/>
      <c r="TJT610" s="157"/>
      <c r="TJU610" s="87"/>
      <c r="TJV610" s="97"/>
      <c r="TJW610" s="90"/>
      <c r="TJX610" s="91"/>
      <c r="TJY610" s="91"/>
      <c r="TJZ610" s="91"/>
      <c r="TKA610" s="156"/>
      <c r="TKB610" s="157"/>
      <c r="TKC610" s="87"/>
      <c r="TKD610" s="97"/>
      <c r="TKE610" s="90"/>
      <c r="TKF610" s="91"/>
      <c r="TKG610" s="91"/>
      <c r="TKH610" s="91"/>
      <c r="TKI610" s="156"/>
      <c r="TKJ610" s="157"/>
      <c r="TKK610" s="87"/>
      <c r="TKL610" s="97"/>
      <c r="TKM610" s="90"/>
      <c r="TKN610" s="91"/>
      <c r="TKO610" s="91"/>
      <c r="TKP610" s="91"/>
      <c r="TKQ610" s="156"/>
      <c r="TKR610" s="157"/>
      <c r="TKS610" s="87"/>
      <c r="TKT610" s="97"/>
      <c r="TKU610" s="90"/>
      <c r="TKV610" s="91"/>
      <c r="TKW610" s="91"/>
      <c r="TKX610" s="91"/>
      <c r="TKY610" s="156"/>
      <c r="TKZ610" s="157"/>
      <c r="TLA610" s="87"/>
      <c r="TLB610" s="97"/>
      <c r="TLC610" s="90"/>
      <c r="TLD610" s="91"/>
      <c r="TLE610" s="91"/>
      <c r="TLF610" s="91"/>
      <c r="TLG610" s="156"/>
      <c r="TLH610" s="157"/>
      <c r="TLI610" s="87"/>
      <c r="TLJ610" s="97"/>
      <c r="TLK610" s="90"/>
      <c r="TLL610" s="91"/>
      <c r="TLM610" s="91"/>
      <c r="TLN610" s="91"/>
      <c r="TLO610" s="156"/>
      <c r="TLP610" s="157"/>
      <c r="TLQ610" s="87"/>
      <c r="TLR610" s="97"/>
      <c r="TLS610" s="90"/>
      <c r="TLT610" s="91"/>
      <c r="TLU610" s="91"/>
      <c r="TLV610" s="91"/>
      <c r="TLW610" s="156"/>
      <c r="TLX610" s="157"/>
      <c r="TLY610" s="87"/>
      <c r="TLZ610" s="97"/>
      <c r="TMA610" s="90"/>
      <c r="TMB610" s="91"/>
      <c r="TMC610" s="91"/>
      <c r="TMD610" s="91"/>
      <c r="TME610" s="156"/>
      <c r="TMF610" s="157"/>
      <c r="TMG610" s="87"/>
      <c r="TMH610" s="97"/>
      <c r="TMI610" s="90"/>
      <c r="TMJ610" s="91"/>
      <c r="TMK610" s="91"/>
      <c r="TML610" s="91"/>
      <c r="TMM610" s="156"/>
      <c r="TMN610" s="157"/>
      <c r="TMO610" s="87"/>
      <c r="TMP610" s="97"/>
      <c r="TMQ610" s="90"/>
      <c r="TMR610" s="91"/>
      <c r="TMS610" s="91"/>
      <c r="TMT610" s="91"/>
      <c r="TMU610" s="156"/>
      <c r="TMV610" s="157"/>
      <c r="TMW610" s="87"/>
      <c r="TMX610" s="97"/>
      <c r="TMY610" s="90"/>
      <c r="TMZ610" s="91"/>
      <c r="TNA610" s="91"/>
      <c r="TNB610" s="91"/>
      <c r="TNC610" s="156"/>
      <c r="TND610" s="157"/>
      <c r="TNE610" s="87"/>
      <c r="TNF610" s="97"/>
      <c r="TNG610" s="90"/>
      <c r="TNH610" s="91"/>
      <c r="TNI610" s="91"/>
      <c r="TNJ610" s="91"/>
      <c r="TNK610" s="156"/>
      <c r="TNL610" s="157"/>
      <c r="TNM610" s="87"/>
      <c r="TNN610" s="97"/>
      <c r="TNO610" s="90"/>
      <c r="TNP610" s="91"/>
      <c r="TNQ610" s="91"/>
      <c r="TNR610" s="91"/>
      <c r="TNS610" s="156"/>
      <c r="TNT610" s="157"/>
      <c r="TNU610" s="87"/>
      <c r="TNV610" s="97"/>
      <c r="TNW610" s="90"/>
      <c r="TNX610" s="91"/>
      <c r="TNY610" s="91"/>
      <c r="TNZ610" s="91"/>
      <c r="TOA610" s="156"/>
      <c r="TOB610" s="157"/>
      <c r="TOC610" s="87"/>
      <c r="TOD610" s="97"/>
      <c r="TOE610" s="90"/>
      <c r="TOF610" s="91"/>
      <c r="TOG610" s="91"/>
      <c r="TOH610" s="91"/>
      <c r="TOI610" s="156"/>
      <c r="TOJ610" s="157"/>
      <c r="TOK610" s="87"/>
      <c r="TOL610" s="97"/>
      <c r="TOM610" s="90"/>
      <c r="TON610" s="91"/>
      <c r="TOO610" s="91"/>
      <c r="TOP610" s="91"/>
      <c r="TOQ610" s="156"/>
      <c r="TOR610" s="157"/>
      <c r="TOS610" s="87"/>
      <c r="TOT610" s="97"/>
      <c r="TOU610" s="90"/>
      <c r="TOV610" s="91"/>
      <c r="TOW610" s="91"/>
      <c r="TOX610" s="91"/>
      <c r="TOY610" s="156"/>
      <c r="TOZ610" s="157"/>
      <c r="TPA610" s="87"/>
      <c r="TPB610" s="97"/>
      <c r="TPC610" s="90"/>
      <c r="TPD610" s="91"/>
      <c r="TPE610" s="91"/>
      <c r="TPF610" s="91"/>
      <c r="TPG610" s="156"/>
      <c r="TPH610" s="157"/>
      <c r="TPI610" s="87"/>
      <c r="TPJ610" s="97"/>
      <c r="TPK610" s="90"/>
      <c r="TPL610" s="91"/>
      <c r="TPM610" s="91"/>
      <c r="TPN610" s="91"/>
      <c r="TPO610" s="156"/>
      <c r="TPP610" s="157"/>
      <c r="TPQ610" s="87"/>
      <c r="TPR610" s="97"/>
      <c r="TPS610" s="90"/>
      <c r="TPT610" s="91"/>
      <c r="TPU610" s="91"/>
      <c r="TPV610" s="91"/>
      <c r="TPW610" s="156"/>
      <c r="TPX610" s="157"/>
      <c r="TPY610" s="87"/>
      <c r="TPZ610" s="97"/>
      <c r="TQA610" s="90"/>
      <c r="TQB610" s="91"/>
      <c r="TQC610" s="91"/>
      <c r="TQD610" s="91"/>
      <c r="TQE610" s="156"/>
      <c r="TQF610" s="157"/>
      <c r="TQG610" s="87"/>
      <c r="TQH610" s="97"/>
      <c r="TQI610" s="90"/>
      <c r="TQJ610" s="91"/>
      <c r="TQK610" s="91"/>
      <c r="TQL610" s="91"/>
      <c r="TQM610" s="156"/>
      <c r="TQN610" s="157"/>
      <c r="TQO610" s="87"/>
      <c r="TQP610" s="97"/>
      <c r="TQQ610" s="90"/>
      <c r="TQR610" s="91"/>
      <c r="TQS610" s="91"/>
      <c r="TQT610" s="91"/>
      <c r="TQU610" s="156"/>
      <c r="TQV610" s="157"/>
      <c r="TQW610" s="87"/>
      <c r="TQX610" s="97"/>
      <c r="TQY610" s="90"/>
      <c r="TQZ610" s="91"/>
      <c r="TRA610" s="91"/>
      <c r="TRB610" s="91"/>
      <c r="TRC610" s="156"/>
      <c r="TRD610" s="157"/>
      <c r="TRE610" s="87"/>
      <c r="TRF610" s="97"/>
      <c r="TRG610" s="90"/>
      <c r="TRH610" s="91"/>
      <c r="TRI610" s="91"/>
      <c r="TRJ610" s="91"/>
      <c r="TRK610" s="156"/>
      <c r="TRL610" s="157"/>
      <c r="TRM610" s="87"/>
      <c r="TRN610" s="97"/>
      <c r="TRO610" s="90"/>
      <c r="TRP610" s="91"/>
      <c r="TRQ610" s="91"/>
      <c r="TRR610" s="91"/>
      <c r="TRS610" s="156"/>
      <c r="TRT610" s="157"/>
      <c r="TRU610" s="87"/>
      <c r="TRV610" s="97"/>
      <c r="TRW610" s="90"/>
      <c r="TRX610" s="91"/>
      <c r="TRY610" s="91"/>
      <c r="TRZ610" s="91"/>
      <c r="TSA610" s="156"/>
      <c r="TSB610" s="157"/>
      <c r="TSC610" s="87"/>
      <c r="TSD610" s="97"/>
      <c r="TSE610" s="90"/>
      <c r="TSF610" s="91"/>
      <c r="TSG610" s="91"/>
      <c r="TSH610" s="91"/>
      <c r="TSI610" s="156"/>
      <c r="TSJ610" s="157"/>
      <c r="TSK610" s="87"/>
      <c r="TSL610" s="97"/>
      <c r="TSM610" s="90"/>
      <c r="TSN610" s="91"/>
      <c r="TSO610" s="91"/>
      <c r="TSP610" s="91"/>
      <c r="TSQ610" s="156"/>
      <c r="TSR610" s="157"/>
      <c r="TSS610" s="87"/>
      <c r="TST610" s="97"/>
      <c r="TSU610" s="90"/>
      <c r="TSV610" s="91"/>
      <c r="TSW610" s="91"/>
      <c r="TSX610" s="91"/>
      <c r="TSY610" s="156"/>
      <c r="TSZ610" s="157"/>
      <c r="TTA610" s="87"/>
      <c r="TTB610" s="97"/>
      <c r="TTC610" s="90"/>
      <c r="TTD610" s="91"/>
      <c r="TTE610" s="91"/>
      <c r="TTF610" s="91"/>
      <c r="TTG610" s="156"/>
      <c r="TTH610" s="157"/>
      <c r="TTI610" s="87"/>
      <c r="TTJ610" s="97"/>
      <c r="TTK610" s="90"/>
      <c r="TTL610" s="91"/>
      <c r="TTM610" s="91"/>
      <c r="TTN610" s="91"/>
      <c r="TTO610" s="156"/>
      <c r="TTP610" s="157"/>
      <c r="TTQ610" s="87"/>
      <c r="TTR610" s="97"/>
      <c r="TTS610" s="90"/>
      <c r="TTT610" s="91"/>
      <c r="TTU610" s="91"/>
      <c r="TTV610" s="91"/>
      <c r="TTW610" s="156"/>
      <c r="TTX610" s="157"/>
      <c r="TTY610" s="87"/>
      <c r="TTZ610" s="97"/>
      <c r="TUA610" s="90"/>
      <c r="TUB610" s="91"/>
      <c r="TUC610" s="91"/>
      <c r="TUD610" s="91"/>
      <c r="TUE610" s="156"/>
      <c r="TUF610" s="157"/>
      <c r="TUG610" s="87"/>
      <c r="TUH610" s="97"/>
      <c r="TUI610" s="90"/>
      <c r="TUJ610" s="91"/>
      <c r="TUK610" s="91"/>
      <c r="TUL610" s="91"/>
      <c r="TUM610" s="156"/>
      <c r="TUN610" s="157"/>
      <c r="TUO610" s="87"/>
      <c r="TUP610" s="97"/>
      <c r="TUQ610" s="90"/>
      <c r="TUR610" s="91"/>
      <c r="TUS610" s="91"/>
      <c r="TUT610" s="91"/>
      <c r="TUU610" s="156"/>
      <c r="TUV610" s="157"/>
      <c r="TUW610" s="87"/>
      <c r="TUX610" s="97"/>
      <c r="TUY610" s="90"/>
      <c r="TUZ610" s="91"/>
      <c r="TVA610" s="91"/>
      <c r="TVB610" s="91"/>
      <c r="TVC610" s="156"/>
      <c r="TVD610" s="157"/>
      <c r="TVE610" s="87"/>
      <c r="TVF610" s="97"/>
      <c r="TVG610" s="90"/>
      <c r="TVH610" s="91"/>
      <c r="TVI610" s="91"/>
      <c r="TVJ610" s="91"/>
      <c r="TVK610" s="156"/>
      <c r="TVL610" s="157"/>
      <c r="TVM610" s="87"/>
      <c r="TVN610" s="97"/>
      <c r="TVO610" s="90"/>
      <c r="TVP610" s="91"/>
      <c r="TVQ610" s="91"/>
      <c r="TVR610" s="91"/>
      <c r="TVS610" s="156"/>
      <c r="TVT610" s="157"/>
      <c r="TVU610" s="87"/>
      <c r="TVV610" s="97"/>
      <c r="TVW610" s="90"/>
      <c r="TVX610" s="91"/>
      <c r="TVY610" s="91"/>
      <c r="TVZ610" s="91"/>
      <c r="TWA610" s="156"/>
      <c r="TWB610" s="157"/>
      <c r="TWC610" s="87"/>
      <c r="TWD610" s="97"/>
      <c r="TWE610" s="90"/>
      <c r="TWF610" s="91"/>
      <c r="TWG610" s="91"/>
      <c r="TWH610" s="91"/>
      <c r="TWI610" s="156"/>
      <c r="TWJ610" s="157"/>
      <c r="TWK610" s="87"/>
      <c r="TWL610" s="97"/>
      <c r="TWM610" s="90"/>
      <c r="TWN610" s="91"/>
      <c r="TWO610" s="91"/>
      <c r="TWP610" s="91"/>
      <c r="TWQ610" s="156"/>
      <c r="TWR610" s="157"/>
      <c r="TWS610" s="87"/>
      <c r="TWT610" s="97"/>
      <c r="TWU610" s="90"/>
      <c r="TWV610" s="91"/>
      <c r="TWW610" s="91"/>
      <c r="TWX610" s="91"/>
      <c r="TWY610" s="156"/>
      <c r="TWZ610" s="157"/>
      <c r="TXA610" s="87"/>
      <c r="TXB610" s="97"/>
      <c r="TXC610" s="90"/>
      <c r="TXD610" s="91"/>
      <c r="TXE610" s="91"/>
      <c r="TXF610" s="91"/>
      <c r="TXG610" s="156"/>
      <c r="TXH610" s="157"/>
      <c r="TXI610" s="87"/>
      <c r="TXJ610" s="97"/>
      <c r="TXK610" s="90"/>
      <c r="TXL610" s="91"/>
      <c r="TXM610" s="91"/>
      <c r="TXN610" s="91"/>
      <c r="TXO610" s="156"/>
      <c r="TXP610" s="157"/>
      <c r="TXQ610" s="87"/>
      <c r="TXR610" s="97"/>
      <c r="TXS610" s="90"/>
      <c r="TXT610" s="91"/>
      <c r="TXU610" s="91"/>
      <c r="TXV610" s="91"/>
      <c r="TXW610" s="156"/>
      <c r="TXX610" s="157"/>
      <c r="TXY610" s="87"/>
      <c r="TXZ610" s="97"/>
      <c r="TYA610" s="90"/>
      <c r="TYB610" s="91"/>
      <c r="TYC610" s="91"/>
      <c r="TYD610" s="91"/>
      <c r="TYE610" s="156"/>
      <c r="TYF610" s="157"/>
      <c r="TYG610" s="87"/>
      <c r="TYH610" s="97"/>
      <c r="TYI610" s="90"/>
      <c r="TYJ610" s="91"/>
      <c r="TYK610" s="91"/>
      <c r="TYL610" s="91"/>
      <c r="TYM610" s="156"/>
      <c r="TYN610" s="157"/>
      <c r="TYO610" s="87"/>
      <c r="TYP610" s="97"/>
      <c r="TYQ610" s="90"/>
      <c r="TYR610" s="91"/>
      <c r="TYS610" s="91"/>
      <c r="TYT610" s="91"/>
      <c r="TYU610" s="156"/>
      <c r="TYV610" s="157"/>
      <c r="TYW610" s="87"/>
      <c r="TYX610" s="97"/>
      <c r="TYY610" s="90"/>
      <c r="TYZ610" s="91"/>
      <c r="TZA610" s="91"/>
      <c r="TZB610" s="91"/>
      <c r="TZC610" s="156"/>
      <c r="TZD610" s="157"/>
      <c r="TZE610" s="87"/>
      <c r="TZF610" s="97"/>
      <c r="TZG610" s="90"/>
      <c r="TZH610" s="91"/>
      <c r="TZI610" s="91"/>
      <c r="TZJ610" s="91"/>
      <c r="TZK610" s="156"/>
      <c r="TZL610" s="157"/>
      <c r="TZM610" s="87"/>
      <c r="TZN610" s="97"/>
      <c r="TZO610" s="90"/>
      <c r="TZP610" s="91"/>
      <c r="TZQ610" s="91"/>
      <c r="TZR610" s="91"/>
      <c r="TZS610" s="156"/>
      <c r="TZT610" s="157"/>
      <c r="TZU610" s="87"/>
      <c r="TZV610" s="97"/>
      <c r="TZW610" s="90"/>
      <c r="TZX610" s="91"/>
      <c r="TZY610" s="91"/>
      <c r="TZZ610" s="91"/>
      <c r="UAA610" s="156"/>
      <c r="UAB610" s="157"/>
      <c r="UAC610" s="87"/>
      <c r="UAD610" s="97"/>
      <c r="UAE610" s="90"/>
      <c r="UAF610" s="91"/>
      <c r="UAG610" s="91"/>
      <c r="UAH610" s="91"/>
      <c r="UAI610" s="156"/>
      <c r="UAJ610" s="157"/>
      <c r="UAK610" s="87"/>
      <c r="UAL610" s="97"/>
      <c r="UAM610" s="90"/>
      <c r="UAN610" s="91"/>
      <c r="UAO610" s="91"/>
      <c r="UAP610" s="91"/>
      <c r="UAQ610" s="156"/>
      <c r="UAR610" s="157"/>
      <c r="UAS610" s="87"/>
      <c r="UAT610" s="97"/>
      <c r="UAU610" s="90"/>
      <c r="UAV610" s="91"/>
      <c r="UAW610" s="91"/>
      <c r="UAX610" s="91"/>
      <c r="UAY610" s="156"/>
      <c r="UAZ610" s="157"/>
      <c r="UBA610" s="87"/>
      <c r="UBB610" s="97"/>
      <c r="UBC610" s="90"/>
      <c r="UBD610" s="91"/>
      <c r="UBE610" s="91"/>
      <c r="UBF610" s="91"/>
      <c r="UBG610" s="156"/>
      <c r="UBH610" s="157"/>
      <c r="UBI610" s="87"/>
      <c r="UBJ610" s="97"/>
      <c r="UBK610" s="90"/>
      <c r="UBL610" s="91"/>
      <c r="UBM610" s="91"/>
      <c r="UBN610" s="91"/>
      <c r="UBO610" s="156"/>
      <c r="UBP610" s="157"/>
      <c r="UBQ610" s="87"/>
      <c r="UBR610" s="97"/>
      <c r="UBS610" s="90"/>
      <c r="UBT610" s="91"/>
      <c r="UBU610" s="91"/>
      <c r="UBV610" s="91"/>
      <c r="UBW610" s="156"/>
      <c r="UBX610" s="157"/>
      <c r="UBY610" s="87"/>
      <c r="UBZ610" s="97"/>
      <c r="UCA610" s="90"/>
      <c r="UCB610" s="91"/>
      <c r="UCC610" s="91"/>
      <c r="UCD610" s="91"/>
      <c r="UCE610" s="156"/>
      <c r="UCF610" s="157"/>
      <c r="UCG610" s="87"/>
      <c r="UCH610" s="97"/>
      <c r="UCI610" s="90"/>
      <c r="UCJ610" s="91"/>
      <c r="UCK610" s="91"/>
      <c r="UCL610" s="91"/>
      <c r="UCM610" s="156"/>
      <c r="UCN610" s="157"/>
      <c r="UCO610" s="87"/>
      <c r="UCP610" s="97"/>
      <c r="UCQ610" s="90"/>
      <c r="UCR610" s="91"/>
      <c r="UCS610" s="91"/>
      <c r="UCT610" s="91"/>
      <c r="UCU610" s="156"/>
      <c r="UCV610" s="157"/>
      <c r="UCW610" s="87"/>
      <c r="UCX610" s="97"/>
      <c r="UCY610" s="90"/>
      <c r="UCZ610" s="91"/>
      <c r="UDA610" s="91"/>
      <c r="UDB610" s="91"/>
      <c r="UDC610" s="156"/>
      <c r="UDD610" s="157"/>
      <c r="UDE610" s="87"/>
      <c r="UDF610" s="97"/>
      <c r="UDG610" s="90"/>
      <c r="UDH610" s="91"/>
      <c r="UDI610" s="91"/>
      <c r="UDJ610" s="91"/>
      <c r="UDK610" s="156"/>
      <c r="UDL610" s="157"/>
      <c r="UDM610" s="87"/>
      <c r="UDN610" s="97"/>
      <c r="UDO610" s="90"/>
      <c r="UDP610" s="91"/>
      <c r="UDQ610" s="91"/>
      <c r="UDR610" s="91"/>
      <c r="UDS610" s="156"/>
      <c r="UDT610" s="157"/>
      <c r="UDU610" s="87"/>
      <c r="UDV610" s="97"/>
      <c r="UDW610" s="90"/>
      <c r="UDX610" s="91"/>
      <c r="UDY610" s="91"/>
      <c r="UDZ610" s="91"/>
      <c r="UEA610" s="156"/>
      <c r="UEB610" s="157"/>
      <c r="UEC610" s="87"/>
      <c r="UED610" s="97"/>
      <c r="UEE610" s="90"/>
      <c r="UEF610" s="91"/>
      <c r="UEG610" s="91"/>
      <c r="UEH610" s="91"/>
      <c r="UEI610" s="156"/>
      <c r="UEJ610" s="157"/>
      <c r="UEK610" s="87"/>
      <c r="UEL610" s="97"/>
      <c r="UEM610" s="90"/>
      <c r="UEN610" s="91"/>
      <c r="UEO610" s="91"/>
      <c r="UEP610" s="91"/>
      <c r="UEQ610" s="156"/>
      <c r="UER610" s="157"/>
      <c r="UES610" s="87"/>
      <c r="UET610" s="97"/>
      <c r="UEU610" s="90"/>
      <c r="UEV610" s="91"/>
      <c r="UEW610" s="91"/>
      <c r="UEX610" s="91"/>
      <c r="UEY610" s="156"/>
      <c r="UEZ610" s="157"/>
      <c r="UFA610" s="87"/>
      <c r="UFB610" s="97"/>
      <c r="UFC610" s="90"/>
      <c r="UFD610" s="91"/>
      <c r="UFE610" s="91"/>
      <c r="UFF610" s="91"/>
      <c r="UFG610" s="156"/>
      <c r="UFH610" s="157"/>
      <c r="UFI610" s="87"/>
      <c r="UFJ610" s="97"/>
      <c r="UFK610" s="90"/>
      <c r="UFL610" s="91"/>
      <c r="UFM610" s="91"/>
      <c r="UFN610" s="91"/>
      <c r="UFO610" s="156"/>
      <c r="UFP610" s="157"/>
      <c r="UFQ610" s="87"/>
      <c r="UFR610" s="97"/>
      <c r="UFS610" s="90"/>
      <c r="UFT610" s="91"/>
      <c r="UFU610" s="91"/>
      <c r="UFV610" s="91"/>
      <c r="UFW610" s="156"/>
      <c r="UFX610" s="157"/>
      <c r="UFY610" s="87"/>
      <c r="UFZ610" s="97"/>
      <c r="UGA610" s="90"/>
      <c r="UGB610" s="91"/>
      <c r="UGC610" s="91"/>
      <c r="UGD610" s="91"/>
      <c r="UGE610" s="156"/>
      <c r="UGF610" s="157"/>
      <c r="UGG610" s="87"/>
      <c r="UGH610" s="97"/>
      <c r="UGI610" s="90"/>
      <c r="UGJ610" s="91"/>
      <c r="UGK610" s="91"/>
      <c r="UGL610" s="91"/>
      <c r="UGM610" s="156"/>
      <c r="UGN610" s="157"/>
      <c r="UGO610" s="87"/>
      <c r="UGP610" s="97"/>
      <c r="UGQ610" s="90"/>
      <c r="UGR610" s="91"/>
      <c r="UGS610" s="91"/>
      <c r="UGT610" s="91"/>
      <c r="UGU610" s="156"/>
      <c r="UGV610" s="157"/>
      <c r="UGW610" s="87"/>
      <c r="UGX610" s="97"/>
      <c r="UGY610" s="90"/>
      <c r="UGZ610" s="91"/>
      <c r="UHA610" s="91"/>
      <c r="UHB610" s="91"/>
      <c r="UHC610" s="156"/>
      <c r="UHD610" s="157"/>
      <c r="UHE610" s="87"/>
      <c r="UHF610" s="97"/>
      <c r="UHG610" s="90"/>
      <c r="UHH610" s="91"/>
      <c r="UHI610" s="91"/>
      <c r="UHJ610" s="91"/>
      <c r="UHK610" s="156"/>
      <c r="UHL610" s="157"/>
      <c r="UHM610" s="87"/>
      <c r="UHN610" s="97"/>
      <c r="UHO610" s="90"/>
      <c r="UHP610" s="91"/>
      <c r="UHQ610" s="91"/>
      <c r="UHR610" s="91"/>
      <c r="UHS610" s="156"/>
      <c r="UHT610" s="157"/>
      <c r="UHU610" s="87"/>
      <c r="UHV610" s="97"/>
      <c r="UHW610" s="90"/>
      <c r="UHX610" s="91"/>
      <c r="UHY610" s="91"/>
      <c r="UHZ610" s="91"/>
      <c r="UIA610" s="156"/>
      <c r="UIB610" s="157"/>
      <c r="UIC610" s="87"/>
      <c r="UID610" s="97"/>
      <c r="UIE610" s="90"/>
      <c r="UIF610" s="91"/>
      <c r="UIG610" s="91"/>
      <c r="UIH610" s="91"/>
      <c r="UII610" s="156"/>
      <c r="UIJ610" s="157"/>
      <c r="UIK610" s="87"/>
      <c r="UIL610" s="97"/>
      <c r="UIM610" s="90"/>
      <c r="UIN610" s="91"/>
      <c r="UIO610" s="91"/>
      <c r="UIP610" s="91"/>
      <c r="UIQ610" s="156"/>
      <c r="UIR610" s="157"/>
      <c r="UIS610" s="87"/>
      <c r="UIT610" s="97"/>
      <c r="UIU610" s="90"/>
      <c r="UIV610" s="91"/>
      <c r="UIW610" s="91"/>
      <c r="UIX610" s="91"/>
      <c r="UIY610" s="156"/>
      <c r="UIZ610" s="157"/>
      <c r="UJA610" s="87"/>
      <c r="UJB610" s="97"/>
      <c r="UJC610" s="90"/>
      <c r="UJD610" s="91"/>
      <c r="UJE610" s="91"/>
      <c r="UJF610" s="91"/>
      <c r="UJG610" s="156"/>
      <c r="UJH610" s="157"/>
      <c r="UJI610" s="87"/>
      <c r="UJJ610" s="97"/>
      <c r="UJK610" s="90"/>
      <c r="UJL610" s="91"/>
      <c r="UJM610" s="91"/>
      <c r="UJN610" s="91"/>
      <c r="UJO610" s="156"/>
      <c r="UJP610" s="157"/>
      <c r="UJQ610" s="87"/>
      <c r="UJR610" s="97"/>
      <c r="UJS610" s="90"/>
      <c r="UJT610" s="91"/>
      <c r="UJU610" s="91"/>
      <c r="UJV610" s="91"/>
      <c r="UJW610" s="156"/>
      <c r="UJX610" s="157"/>
      <c r="UJY610" s="87"/>
      <c r="UJZ610" s="97"/>
      <c r="UKA610" s="90"/>
      <c r="UKB610" s="91"/>
      <c r="UKC610" s="91"/>
      <c r="UKD610" s="91"/>
      <c r="UKE610" s="156"/>
      <c r="UKF610" s="157"/>
      <c r="UKG610" s="87"/>
      <c r="UKH610" s="97"/>
      <c r="UKI610" s="90"/>
      <c r="UKJ610" s="91"/>
      <c r="UKK610" s="91"/>
      <c r="UKL610" s="91"/>
      <c r="UKM610" s="156"/>
      <c r="UKN610" s="157"/>
      <c r="UKO610" s="87"/>
      <c r="UKP610" s="97"/>
      <c r="UKQ610" s="90"/>
      <c r="UKR610" s="91"/>
      <c r="UKS610" s="91"/>
      <c r="UKT610" s="91"/>
      <c r="UKU610" s="156"/>
      <c r="UKV610" s="157"/>
      <c r="UKW610" s="87"/>
      <c r="UKX610" s="97"/>
      <c r="UKY610" s="90"/>
      <c r="UKZ610" s="91"/>
      <c r="ULA610" s="91"/>
      <c r="ULB610" s="91"/>
      <c r="ULC610" s="156"/>
      <c r="ULD610" s="157"/>
      <c r="ULE610" s="87"/>
      <c r="ULF610" s="97"/>
      <c r="ULG610" s="90"/>
      <c r="ULH610" s="91"/>
      <c r="ULI610" s="91"/>
      <c r="ULJ610" s="91"/>
      <c r="ULK610" s="156"/>
      <c r="ULL610" s="157"/>
      <c r="ULM610" s="87"/>
      <c r="ULN610" s="97"/>
      <c r="ULO610" s="90"/>
      <c r="ULP610" s="91"/>
      <c r="ULQ610" s="91"/>
      <c r="ULR610" s="91"/>
      <c r="ULS610" s="156"/>
      <c r="ULT610" s="157"/>
      <c r="ULU610" s="87"/>
      <c r="ULV610" s="97"/>
      <c r="ULW610" s="90"/>
      <c r="ULX610" s="91"/>
      <c r="ULY610" s="91"/>
      <c r="ULZ610" s="91"/>
      <c r="UMA610" s="156"/>
      <c r="UMB610" s="157"/>
      <c r="UMC610" s="87"/>
      <c r="UMD610" s="97"/>
      <c r="UME610" s="90"/>
      <c r="UMF610" s="91"/>
      <c r="UMG610" s="91"/>
      <c r="UMH610" s="91"/>
      <c r="UMI610" s="156"/>
      <c r="UMJ610" s="157"/>
      <c r="UMK610" s="87"/>
      <c r="UML610" s="97"/>
      <c r="UMM610" s="90"/>
      <c r="UMN610" s="91"/>
      <c r="UMO610" s="91"/>
      <c r="UMP610" s="91"/>
      <c r="UMQ610" s="156"/>
      <c r="UMR610" s="157"/>
      <c r="UMS610" s="87"/>
      <c r="UMT610" s="97"/>
      <c r="UMU610" s="90"/>
      <c r="UMV610" s="91"/>
      <c r="UMW610" s="91"/>
      <c r="UMX610" s="91"/>
      <c r="UMY610" s="156"/>
      <c r="UMZ610" s="157"/>
      <c r="UNA610" s="87"/>
      <c r="UNB610" s="97"/>
      <c r="UNC610" s="90"/>
      <c r="UND610" s="91"/>
      <c r="UNE610" s="91"/>
      <c r="UNF610" s="91"/>
      <c r="UNG610" s="156"/>
      <c r="UNH610" s="157"/>
      <c r="UNI610" s="87"/>
      <c r="UNJ610" s="97"/>
      <c r="UNK610" s="90"/>
      <c r="UNL610" s="91"/>
      <c r="UNM610" s="91"/>
      <c r="UNN610" s="91"/>
      <c r="UNO610" s="156"/>
      <c r="UNP610" s="157"/>
      <c r="UNQ610" s="87"/>
      <c r="UNR610" s="97"/>
      <c r="UNS610" s="90"/>
      <c r="UNT610" s="91"/>
      <c r="UNU610" s="91"/>
      <c r="UNV610" s="91"/>
      <c r="UNW610" s="156"/>
      <c r="UNX610" s="157"/>
      <c r="UNY610" s="87"/>
      <c r="UNZ610" s="97"/>
      <c r="UOA610" s="90"/>
      <c r="UOB610" s="91"/>
      <c r="UOC610" s="91"/>
      <c r="UOD610" s="91"/>
      <c r="UOE610" s="156"/>
      <c r="UOF610" s="157"/>
      <c r="UOG610" s="87"/>
      <c r="UOH610" s="97"/>
      <c r="UOI610" s="90"/>
      <c r="UOJ610" s="91"/>
      <c r="UOK610" s="91"/>
      <c r="UOL610" s="91"/>
      <c r="UOM610" s="156"/>
      <c r="UON610" s="157"/>
      <c r="UOO610" s="87"/>
      <c r="UOP610" s="97"/>
      <c r="UOQ610" s="90"/>
      <c r="UOR610" s="91"/>
      <c r="UOS610" s="91"/>
      <c r="UOT610" s="91"/>
      <c r="UOU610" s="156"/>
      <c r="UOV610" s="157"/>
      <c r="UOW610" s="87"/>
      <c r="UOX610" s="97"/>
      <c r="UOY610" s="90"/>
      <c r="UOZ610" s="91"/>
      <c r="UPA610" s="91"/>
      <c r="UPB610" s="91"/>
      <c r="UPC610" s="156"/>
      <c r="UPD610" s="157"/>
      <c r="UPE610" s="87"/>
      <c r="UPF610" s="97"/>
      <c r="UPG610" s="90"/>
      <c r="UPH610" s="91"/>
      <c r="UPI610" s="91"/>
      <c r="UPJ610" s="91"/>
      <c r="UPK610" s="156"/>
      <c r="UPL610" s="157"/>
      <c r="UPM610" s="87"/>
      <c r="UPN610" s="97"/>
      <c r="UPO610" s="90"/>
      <c r="UPP610" s="91"/>
      <c r="UPQ610" s="91"/>
      <c r="UPR610" s="91"/>
      <c r="UPS610" s="156"/>
      <c r="UPT610" s="157"/>
      <c r="UPU610" s="87"/>
      <c r="UPV610" s="97"/>
      <c r="UPW610" s="90"/>
      <c r="UPX610" s="91"/>
      <c r="UPY610" s="91"/>
      <c r="UPZ610" s="91"/>
      <c r="UQA610" s="156"/>
      <c r="UQB610" s="157"/>
      <c r="UQC610" s="87"/>
      <c r="UQD610" s="97"/>
      <c r="UQE610" s="90"/>
      <c r="UQF610" s="91"/>
      <c r="UQG610" s="91"/>
      <c r="UQH610" s="91"/>
      <c r="UQI610" s="156"/>
      <c r="UQJ610" s="157"/>
      <c r="UQK610" s="87"/>
      <c r="UQL610" s="97"/>
      <c r="UQM610" s="90"/>
      <c r="UQN610" s="91"/>
      <c r="UQO610" s="91"/>
      <c r="UQP610" s="91"/>
      <c r="UQQ610" s="156"/>
      <c r="UQR610" s="157"/>
      <c r="UQS610" s="87"/>
      <c r="UQT610" s="97"/>
      <c r="UQU610" s="90"/>
      <c r="UQV610" s="91"/>
      <c r="UQW610" s="91"/>
      <c r="UQX610" s="91"/>
      <c r="UQY610" s="156"/>
      <c r="UQZ610" s="157"/>
      <c r="URA610" s="87"/>
      <c r="URB610" s="97"/>
      <c r="URC610" s="90"/>
      <c r="URD610" s="91"/>
      <c r="URE610" s="91"/>
      <c r="URF610" s="91"/>
      <c r="URG610" s="156"/>
      <c r="URH610" s="157"/>
      <c r="URI610" s="87"/>
      <c r="URJ610" s="97"/>
      <c r="URK610" s="90"/>
      <c r="URL610" s="91"/>
      <c r="URM610" s="91"/>
      <c r="URN610" s="91"/>
      <c r="URO610" s="156"/>
      <c r="URP610" s="157"/>
      <c r="URQ610" s="87"/>
      <c r="URR610" s="97"/>
      <c r="URS610" s="90"/>
      <c r="URT610" s="91"/>
      <c r="URU610" s="91"/>
      <c r="URV610" s="91"/>
      <c r="URW610" s="156"/>
      <c r="URX610" s="157"/>
      <c r="URY610" s="87"/>
      <c r="URZ610" s="97"/>
      <c r="USA610" s="90"/>
      <c r="USB610" s="91"/>
      <c r="USC610" s="91"/>
      <c r="USD610" s="91"/>
      <c r="USE610" s="156"/>
      <c r="USF610" s="157"/>
      <c r="USG610" s="87"/>
      <c r="USH610" s="97"/>
      <c r="USI610" s="90"/>
      <c r="USJ610" s="91"/>
      <c r="USK610" s="91"/>
      <c r="USL610" s="91"/>
      <c r="USM610" s="156"/>
      <c r="USN610" s="157"/>
      <c r="USO610" s="87"/>
      <c r="USP610" s="97"/>
      <c r="USQ610" s="90"/>
      <c r="USR610" s="91"/>
      <c r="USS610" s="91"/>
      <c r="UST610" s="91"/>
      <c r="USU610" s="156"/>
      <c r="USV610" s="157"/>
      <c r="USW610" s="87"/>
      <c r="USX610" s="97"/>
      <c r="USY610" s="90"/>
      <c r="USZ610" s="91"/>
      <c r="UTA610" s="91"/>
      <c r="UTB610" s="91"/>
      <c r="UTC610" s="156"/>
      <c r="UTD610" s="157"/>
      <c r="UTE610" s="87"/>
      <c r="UTF610" s="97"/>
      <c r="UTG610" s="90"/>
      <c r="UTH610" s="91"/>
      <c r="UTI610" s="91"/>
      <c r="UTJ610" s="91"/>
      <c r="UTK610" s="156"/>
      <c r="UTL610" s="157"/>
      <c r="UTM610" s="87"/>
      <c r="UTN610" s="97"/>
      <c r="UTO610" s="90"/>
      <c r="UTP610" s="91"/>
      <c r="UTQ610" s="91"/>
      <c r="UTR610" s="91"/>
      <c r="UTS610" s="156"/>
      <c r="UTT610" s="157"/>
      <c r="UTU610" s="87"/>
      <c r="UTV610" s="97"/>
      <c r="UTW610" s="90"/>
      <c r="UTX610" s="91"/>
      <c r="UTY610" s="91"/>
      <c r="UTZ610" s="91"/>
      <c r="UUA610" s="156"/>
      <c r="UUB610" s="157"/>
      <c r="UUC610" s="87"/>
      <c r="UUD610" s="97"/>
      <c r="UUE610" s="90"/>
      <c r="UUF610" s="91"/>
      <c r="UUG610" s="91"/>
      <c r="UUH610" s="91"/>
      <c r="UUI610" s="156"/>
      <c r="UUJ610" s="157"/>
      <c r="UUK610" s="87"/>
      <c r="UUL610" s="97"/>
      <c r="UUM610" s="90"/>
      <c r="UUN610" s="91"/>
      <c r="UUO610" s="91"/>
      <c r="UUP610" s="91"/>
      <c r="UUQ610" s="156"/>
      <c r="UUR610" s="157"/>
      <c r="UUS610" s="87"/>
      <c r="UUT610" s="97"/>
      <c r="UUU610" s="90"/>
      <c r="UUV610" s="91"/>
      <c r="UUW610" s="91"/>
      <c r="UUX610" s="91"/>
      <c r="UUY610" s="156"/>
      <c r="UUZ610" s="157"/>
      <c r="UVA610" s="87"/>
      <c r="UVB610" s="97"/>
      <c r="UVC610" s="90"/>
      <c r="UVD610" s="91"/>
      <c r="UVE610" s="91"/>
      <c r="UVF610" s="91"/>
      <c r="UVG610" s="156"/>
      <c r="UVH610" s="157"/>
      <c r="UVI610" s="87"/>
      <c r="UVJ610" s="97"/>
      <c r="UVK610" s="90"/>
      <c r="UVL610" s="91"/>
      <c r="UVM610" s="91"/>
      <c r="UVN610" s="91"/>
      <c r="UVO610" s="156"/>
      <c r="UVP610" s="157"/>
      <c r="UVQ610" s="87"/>
      <c r="UVR610" s="97"/>
      <c r="UVS610" s="90"/>
      <c r="UVT610" s="91"/>
      <c r="UVU610" s="91"/>
      <c r="UVV610" s="91"/>
      <c r="UVW610" s="156"/>
      <c r="UVX610" s="157"/>
      <c r="UVY610" s="87"/>
      <c r="UVZ610" s="97"/>
      <c r="UWA610" s="90"/>
      <c r="UWB610" s="91"/>
      <c r="UWC610" s="91"/>
      <c r="UWD610" s="91"/>
      <c r="UWE610" s="156"/>
      <c r="UWF610" s="157"/>
      <c r="UWG610" s="87"/>
      <c r="UWH610" s="97"/>
      <c r="UWI610" s="90"/>
      <c r="UWJ610" s="91"/>
      <c r="UWK610" s="91"/>
      <c r="UWL610" s="91"/>
      <c r="UWM610" s="156"/>
      <c r="UWN610" s="157"/>
      <c r="UWO610" s="87"/>
      <c r="UWP610" s="97"/>
      <c r="UWQ610" s="90"/>
      <c r="UWR610" s="91"/>
      <c r="UWS610" s="91"/>
      <c r="UWT610" s="91"/>
      <c r="UWU610" s="156"/>
      <c r="UWV610" s="157"/>
      <c r="UWW610" s="87"/>
      <c r="UWX610" s="97"/>
      <c r="UWY610" s="90"/>
      <c r="UWZ610" s="91"/>
      <c r="UXA610" s="91"/>
      <c r="UXB610" s="91"/>
      <c r="UXC610" s="156"/>
      <c r="UXD610" s="157"/>
      <c r="UXE610" s="87"/>
      <c r="UXF610" s="97"/>
      <c r="UXG610" s="90"/>
      <c r="UXH610" s="91"/>
      <c r="UXI610" s="91"/>
      <c r="UXJ610" s="91"/>
      <c r="UXK610" s="156"/>
      <c r="UXL610" s="157"/>
      <c r="UXM610" s="87"/>
      <c r="UXN610" s="97"/>
      <c r="UXO610" s="90"/>
      <c r="UXP610" s="91"/>
      <c r="UXQ610" s="91"/>
      <c r="UXR610" s="91"/>
      <c r="UXS610" s="156"/>
      <c r="UXT610" s="157"/>
      <c r="UXU610" s="87"/>
      <c r="UXV610" s="97"/>
      <c r="UXW610" s="90"/>
      <c r="UXX610" s="91"/>
      <c r="UXY610" s="91"/>
      <c r="UXZ610" s="91"/>
      <c r="UYA610" s="156"/>
      <c r="UYB610" s="157"/>
      <c r="UYC610" s="87"/>
      <c r="UYD610" s="97"/>
      <c r="UYE610" s="90"/>
      <c r="UYF610" s="91"/>
      <c r="UYG610" s="91"/>
      <c r="UYH610" s="91"/>
      <c r="UYI610" s="156"/>
      <c r="UYJ610" s="157"/>
      <c r="UYK610" s="87"/>
      <c r="UYL610" s="97"/>
      <c r="UYM610" s="90"/>
      <c r="UYN610" s="91"/>
      <c r="UYO610" s="91"/>
      <c r="UYP610" s="91"/>
      <c r="UYQ610" s="156"/>
      <c r="UYR610" s="157"/>
      <c r="UYS610" s="87"/>
      <c r="UYT610" s="97"/>
      <c r="UYU610" s="90"/>
      <c r="UYV610" s="91"/>
      <c r="UYW610" s="91"/>
      <c r="UYX610" s="91"/>
      <c r="UYY610" s="156"/>
      <c r="UYZ610" s="157"/>
      <c r="UZA610" s="87"/>
      <c r="UZB610" s="97"/>
      <c r="UZC610" s="90"/>
      <c r="UZD610" s="91"/>
      <c r="UZE610" s="91"/>
      <c r="UZF610" s="91"/>
      <c r="UZG610" s="156"/>
      <c r="UZH610" s="157"/>
      <c r="UZI610" s="87"/>
      <c r="UZJ610" s="97"/>
      <c r="UZK610" s="90"/>
      <c r="UZL610" s="91"/>
      <c r="UZM610" s="91"/>
      <c r="UZN610" s="91"/>
      <c r="UZO610" s="156"/>
      <c r="UZP610" s="157"/>
      <c r="UZQ610" s="87"/>
      <c r="UZR610" s="97"/>
      <c r="UZS610" s="90"/>
      <c r="UZT610" s="91"/>
      <c r="UZU610" s="91"/>
      <c r="UZV610" s="91"/>
      <c r="UZW610" s="156"/>
      <c r="UZX610" s="157"/>
      <c r="UZY610" s="87"/>
      <c r="UZZ610" s="97"/>
      <c r="VAA610" s="90"/>
      <c r="VAB610" s="91"/>
      <c r="VAC610" s="91"/>
      <c r="VAD610" s="91"/>
      <c r="VAE610" s="156"/>
      <c r="VAF610" s="157"/>
      <c r="VAG610" s="87"/>
      <c r="VAH610" s="97"/>
      <c r="VAI610" s="90"/>
      <c r="VAJ610" s="91"/>
      <c r="VAK610" s="91"/>
      <c r="VAL610" s="91"/>
      <c r="VAM610" s="156"/>
      <c r="VAN610" s="157"/>
      <c r="VAO610" s="87"/>
      <c r="VAP610" s="97"/>
      <c r="VAQ610" s="90"/>
      <c r="VAR610" s="91"/>
      <c r="VAS610" s="91"/>
      <c r="VAT610" s="91"/>
      <c r="VAU610" s="156"/>
      <c r="VAV610" s="157"/>
      <c r="VAW610" s="87"/>
      <c r="VAX610" s="97"/>
      <c r="VAY610" s="90"/>
      <c r="VAZ610" s="91"/>
      <c r="VBA610" s="91"/>
      <c r="VBB610" s="91"/>
      <c r="VBC610" s="156"/>
      <c r="VBD610" s="157"/>
      <c r="VBE610" s="87"/>
      <c r="VBF610" s="97"/>
      <c r="VBG610" s="90"/>
      <c r="VBH610" s="91"/>
      <c r="VBI610" s="91"/>
      <c r="VBJ610" s="91"/>
      <c r="VBK610" s="156"/>
      <c r="VBL610" s="157"/>
      <c r="VBM610" s="87"/>
      <c r="VBN610" s="97"/>
      <c r="VBO610" s="90"/>
      <c r="VBP610" s="91"/>
      <c r="VBQ610" s="91"/>
      <c r="VBR610" s="91"/>
      <c r="VBS610" s="156"/>
      <c r="VBT610" s="157"/>
      <c r="VBU610" s="87"/>
      <c r="VBV610" s="97"/>
      <c r="VBW610" s="90"/>
      <c r="VBX610" s="91"/>
      <c r="VBY610" s="91"/>
      <c r="VBZ610" s="91"/>
      <c r="VCA610" s="156"/>
      <c r="VCB610" s="157"/>
      <c r="VCC610" s="87"/>
      <c r="VCD610" s="97"/>
      <c r="VCE610" s="90"/>
      <c r="VCF610" s="91"/>
      <c r="VCG610" s="91"/>
      <c r="VCH610" s="91"/>
      <c r="VCI610" s="156"/>
      <c r="VCJ610" s="157"/>
      <c r="VCK610" s="87"/>
      <c r="VCL610" s="97"/>
      <c r="VCM610" s="90"/>
      <c r="VCN610" s="91"/>
      <c r="VCO610" s="91"/>
      <c r="VCP610" s="91"/>
      <c r="VCQ610" s="156"/>
      <c r="VCR610" s="157"/>
      <c r="VCS610" s="87"/>
      <c r="VCT610" s="97"/>
      <c r="VCU610" s="90"/>
      <c r="VCV610" s="91"/>
      <c r="VCW610" s="91"/>
      <c r="VCX610" s="91"/>
      <c r="VCY610" s="156"/>
      <c r="VCZ610" s="157"/>
      <c r="VDA610" s="87"/>
      <c r="VDB610" s="97"/>
      <c r="VDC610" s="90"/>
      <c r="VDD610" s="91"/>
      <c r="VDE610" s="91"/>
      <c r="VDF610" s="91"/>
      <c r="VDG610" s="156"/>
      <c r="VDH610" s="157"/>
      <c r="VDI610" s="87"/>
      <c r="VDJ610" s="97"/>
      <c r="VDK610" s="90"/>
      <c r="VDL610" s="91"/>
      <c r="VDM610" s="91"/>
      <c r="VDN610" s="91"/>
      <c r="VDO610" s="156"/>
      <c r="VDP610" s="157"/>
      <c r="VDQ610" s="87"/>
      <c r="VDR610" s="97"/>
      <c r="VDS610" s="90"/>
      <c r="VDT610" s="91"/>
      <c r="VDU610" s="91"/>
      <c r="VDV610" s="91"/>
      <c r="VDW610" s="156"/>
      <c r="VDX610" s="157"/>
      <c r="VDY610" s="87"/>
      <c r="VDZ610" s="97"/>
      <c r="VEA610" s="90"/>
      <c r="VEB610" s="91"/>
      <c r="VEC610" s="91"/>
      <c r="VED610" s="91"/>
      <c r="VEE610" s="156"/>
      <c r="VEF610" s="157"/>
      <c r="VEG610" s="87"/>
      <c r="VEH610" s="97"/>
      <c r="VEI610" s="90"/>
      <c r="VEJ610" s="91"/>
      <c r="VEK610" s="91"/>
      <c r="VEL610" s="91"/>
      <c r="VEM610" s="156"/>
      <c r="VEN610" s="157"/>
      <c r="VEO610" s="87"/>
      <c r="VEP610" s="97"/>
      <c r="VEQ610" s="90"/>
      <c r="VER610" s="91"/>
      <c r="VES610" s="91"/>
      <c r="VET610" s="91"/>
      <c r="VEU610" s="156"/>
      <c r="VEV610" s="157"/>
      <c r="VEW610" s="87"/>
      <c r="VEX610" s="97"/>
      <c r="VEY610" s="90"/>
      <c r="VEZ610" s="91"/>
      <c r="VFA610" s="91"/>
      <c r="VFB610" s="91"/>
      <c r="VFC610" s="156"/>
      <c r="VFD610" s="157"/>
      <c r="VFE610" s="87"/>
      <c r="VFF610" s="97"/>
      <c r="VFG610" s="90"/>
      <c r="VFH610" s="91"/>
      <c r="VFI610" s="91"/>
      <c r="VFJ610" s="91"/>
      <c r="VFK610" s="156"/>
      <c r="VFL610" s="157"/>
      <c r="VFM610" s="87"/>
      <c r="VFN610" s="97"/>
      <c r="VFO610" s="90"/>
      <c r="VFP610" s="91"/>
      <c r="VFQ610" s="91"/>
      <c r="VFR610" s="91"/>
      <c r="VFS610" s="156"/>
      <c r="VFT610" s="157"/>
      <c r="VFU610" s="87"/>
      <c r="VFV610" s="97"/>
      <c r="VFW610" s="90"/>
      <c r="VFX610" s="91"/>
      <c r="VFY610" s="91"/>
      <c r="VFZ610" s="91"/>
      <c r="VGA610" s="156"/>
      <c r="VGB610" s="157"/>
      <c r="VGC610" s="87"/>
      <c r="VGD610" s="97"/>
      <c r="VGE610" s="90"/>
      <c r="VGF610" s="91"/>
      <c r="VGG610" s="91"/>
      <c r="VGH610" s="91"/>
      <c r="VGI610" s="156"/>
      <c r="VGJ610" s="157"/>
      <c r="VGK610" s="87"/>
      <c r="VGL610" s="97"/>
      <c r="VGM610" s="90"/>
      <c r="VGN610" s="91"/>
      <c r="VGO610" s="91"/>
      <c r="VGP610" s="91"/>
      <c r="VGQ610" s="156"/>
      <c r="VGR610" s="157"/>
      <c r="VGS610" s="87"/>
      <c r="VGT610" s="97"/>
      <c r="VGU610" s="90"/>
      <c r="VGV610" s="91"/>
      <c r="VGW610" s="91"/>
      <c r="VGX610" s="91"/>
      <c r="VGY610" s="156"/>
      <c r="VGZ610" s="157"/>
      <c r="VHA610" s="87"/>
      <c r="VHB610" s="97"/>
      <c r="VHC610" s="90"/>
      <c r="VHD610" s="91"/>
      <c r="VHE610" s="91"/>
      <c r="VHF610" s="91"/>
      <c r="VHG610" s="156"/>
      <c r="VHH610" s="157"/>
      <c r="VHI610" s="87"/>
      <c r="VHJ610" s="97"/>
      <c r="VHK610" s="90"/>
      <c r="VHL610" s="91"/>
      <c r="VHM610" s="91"/>
      <c r="VHN610" s="91"/>
      <c r="VHO610" s="156"/>
      <c r="VHP610" s="157"/>
      <c r="VHQ610" s="87"/>
      <c r="VHR610" s="97"/>
      <c r="VHS610" s="90"/>
      <c r="VHT610" s="91"/>
      <c r="VHU610" s="91"/>
      <c r="VHV610" s="91"/>
      <c r="VHW610" s="156"/>
      <c r="VHX610" s="157"/>
      <c r="VHY610" s="87"/>
      <c r="VHZ610" s="97"/>
      <c r="VIA610" s="90"/>
      <c r="VIB610" s="91"/>
      <c r="VIC610" s="91"/>
      <c r="VID610" s="91"/>
      <c r="VIE610" s="156"/>
      <c r="VIF610" s="157"/>
      <c r="VIG610" s="87"/>
      <c r="VIH610" s="97"/>
      <c r="VII610" s="90"/>
      <c r="VIJ610" s="91"/>
      <c r="VIK610" s="91"/>
      <c r="VIL610" s="91"/>
      <c r="VIM610" s="156"/>
      <c r="VIN610" s="157"/>
      <c r="VIO610" s="87"/>
      <c r="VIP610" s="97"/>
      <c r="VIQ610" s="90"/>
      <c r="VIR610" s="91"/>
      <c r="VIS610" s="91"/>
      <c r="VIT610" s="91"/>
      <c r="VIU610" s="156"/>
      <c r="VIV610" s="157"/>
      <c r="VIW610" s="87"/>
      <c r="VIX610" s="97"/>
      <c r="VIY610" s="90"/>
      <c r="VIZ610" s="91"/>
      <c r="VJA610" s="91"/>
      <c r="VJB610" s="91"/>
      <c r="VJC610" s="156"/>
      <c r="VJD610" s="157"/>
      <c r="VJE610" s="87"/>
      <c r="VJF610" s="97"/>
      <c r="VJG610" s="90"/>
      <c r="VJH610" s="91"/>
      <c r="VJI610" s="91"/>
      <c r="VJJ610" s="91"/>
      <c r="VJK610" s="156"/>
      <c r="VJL610" s="157"/>
      <c r="VJM610" s="87"/>
      <c r="VJN610" s="97"/>
      <c r="VJO610" s="90"/>
      <c r="VJP610" s="91"/>
      <c r="VJQ610" s="91"/>
      <c r="VJR610" s="91"/>
      <c r="VJS610" s="156"/>
      <c r="VJT610" s="157"/>
      <c r="VJU610" s="87"/>
      <c r="VJV610" s="97"/>
      <c r="VJW610" s="90"/>
      <c r="VJX610" s="91"/>
      <c r="VJY610" s="91"/>
      <c r="VJZ610" s="91"/>
      <c r="VKA610" s="156"/>
      <c r="VKB610" s="157"/>
      <c r="VKC610" s="87"/>
      <c r="VKD610" s="97"/>
      <c r="VKE610" s="90"/>
      <c r="VKF610" s="91"/>
      <c r="VKG610" s="91"/>
      <c r="VKH610" s="91"/>
      <c r="VKI610" s="156"/>
      <c r="VKJ610" s="157"/>
      <c r="VKK610" s="87"/>
      <c r="VKL610" s="97"/>
      <c r="VKM610" s="90"/>
      <c r="VKN610" s="91"/>
      <c r="VKO610" s="91"/>
      <c r="VKP610" s="91"/>
      <c r="VKQ610" s="156"/>
      <c r="VKR610" s="157"/>
      <c r="VKS610" s="87"/>
      <c r="VKT610" s="97"/>
      <c r="VKU610" s="90"/>
      <c r="VKV610" s="91"/>
      <c r="VKW610" s="91"/>
      <c r="VKX610" s="91"/>
      <c r="VKY610" s="156"/>
      <c r="VKZ610" s="157"/>
      <c r="VLA610" s="87"/>
      <c r="VLB610" s="97"/>
      <c r="VLC610" s="90"/>
      <c r="VLD610" s="91"/>
      <c r="VLE610" s="91"/>
      <c r="VLF610" s="91"/>
      <c r="VLG610" s="156"/>
      <c r="VLH610" s="157"/>
      <c r="VLI610" s="87"/>
      <c r="VLJ610" s="97"/>
      <c r="VLK610" s="90"/>
      <c r="VLL610" s="91"/>
      <c r="VLM610" s="91"/>
      <c r="VLN610" s="91"/>
      <c r="VLO610" s="156"/>
      <c r="VLP610" s="157"/>
      <c r="VLQ610" s="87"/>
      <c r="VLR610" s="97"/>
      <c r="VLS610" s="90"/>
      <c r="VLT610" s="91"/>
      <c r="VLU610" s="91"/>
      <c r="VLV610" s="91"/>
      <c r="VLW610" s="156"/>
      <c r="VLX610" s="157"/>
      <c r="VLY610" s="87"/>
      <c r="VLZ610" s="97"/>
      <c r="VMA610" s="90"/>
      <c r="VMB610" s="91"/>
      <c r="VMC610" s="91"/>
      <c r="VMD610" s="91"/>
      <c r="VME610" s="156"/>
      <c r="VMF610" s="157"/>
      <c r="VMG610" s="87"/>
      <c r="VMH610" s="97"/>
      <c r="VMI610" s="90"/>
      <c r="VMJ610" s="91"/>
      <c r="VMK610" s="91"/>
      <c r="VML610" s="91"/>
      <c r="VMM610" s="156"/>
      <c r="VMN610" s="157"/>
      <c r="VMO610" s="87"/>
      <c r="VMP610" s="97"/>
      <c r="VMQ610" s="90"/>
      <c r="VMR610" s="91"/>
      <c r="VMS610" s="91"/>
      <c r="VMT610" s="91"/>
      <c r="VMU610" s="156"/>
      <c r="VMV610" s="157"/>
      <c r="VMW610" s="87"/>
      <c r="VMX610" s="97"/>
      <c r="VMY610" s="90"/>
      <c r="VMZ610" s="91"/>
      <c r="VNA610" s="91"/>
      <c r="VNB610" s="91"/>
      <c r="VNC610" s="156"/>
      <c r="VND610" s="157"/>
      <c r="VNE610" s="87"/>
      <c r="VNF610" s="97"/>
      <c r="VNG610" s="90"/>
      <c r="VNH610" s="91"/>
      <c r="VNI610" s="91"/>
      <c r="VNJ610" s="91"/>
      <c r="VNK610" s="156"/>
      <c r="VNL610" s="157"/>
      <c r="VNM610" s="87"/>
      <c r="VNN610" s="97"/>
      <c r="VNO610" s="90"/>
      <c r="VNP610" s="91"/>
      <c r="VNQ610" s="91"/>
      <c r="VNR610" s="91"/>
      <c r="VNS610" s="156"/>
      <c r="VNT610" s="157"/>
      <c r="VNU610" s="87"/>
      <c r="VNV610" s="97"/>
      <c r="VNW610" s="90"/>
      <c r="VNX610" s="91"/>
      <c r="VNY610" s="91"/>
      <c r="VNZ610" s="91"/>
      <c r="VOA610" s="156"/>
      <c r="VOB610" s="157"/>
      <c r="VOC610" s="87"/>
      <c r="VOD610" s="97"/>
      <c r="VOE610" s="90"/>
      <c r="VOF610" s="91"/>
      <c r="VOG610" s="91"/>
      <c r="VOH610" s="91"/>
      <c r="VOI610" s="156"/>
      <c r="VOJ610" s="157"/>
      <c r="VOK610" s="87"/>
      <c r="VOL610" s="97"/>
      <c r="VOM610" s="90"/>
      <c r="VON610" s="91"/>
      <c r="VOO610" s="91"/>
      <c r="VOP610" s="91"/>
      <c r="VOQ610" s="156"/>
      <c r="VOR610" s="157"/>
      <c r="VOS610" s="87"/>
      <c r="VOT610" s="97"/>
      <c r="VOU610" s="90"/>
      <c r="VOV610" s="91"/>
      <c r="VOW610" s="91"/>
      <c r="VOX610" s="91"/>
      <c r="VOY610" s="156"/>
      <c r="VOZ610" s="157"/>
      <c r="VPA610" s="87"/>
      <c r="VPB610" s="97"/>
      <c r="VPC610" s="90"/>
      <c r="VPD610" s="91"/>
      <c r="VPE610" s="91"/>
      <c r="VPF610" s="91"/>
      <c r="VPG610" s="156"/>
      <c r="VPH610" s="157"/>
      <c r="VPI610" s="87"/>
      <c r="VPJ610" s="97"/>
      <c r="VPK610" s="90"/>
      <c r="VPL610" s="91"/>
      <c r="VPM610" s="91"/>
      <c r="VPN610" s="91"/>
      <c r="VPO610" s="156"/>
      <c r="VPP610" s="157"/>
      <c r="VPQ610" s="87"/>
      <c r="VPR610" s="97"/>
      <c r="VPS610" s="90"/>
      <c r="VPT610" s="91"/>
      <c r="VPU610" s="91"/>
      <c r="VPV610" s="91"/>
      <c r="VPW610" s="156"/>
      <c r="VPX610" s="157"/>
      <c r="VPY610" s="87"/>
      <c r="VPZ610" s="97"/>
      <c r="VQA610" s="90"/>
      <c r="VQB610" s="91"/>
      <c r="VQC610" s="91"/>
      <c r="VQD610" s="91"/>
      <c r="VQE610" s="156"/>
      <c r="VQF610" s="157"/>
      <c r="VQG610" s="87"/>
      <c r="VQH610" s="97"/>
      <c r="VQI610" s="90"/>
      <c r="VQJ610" s="91"/>
      <c r="VQK610" s="91"/>
      <c r="VQL610" s="91"/>
      <c r="VQM610" s="156"/>
      <c r="VQN610" s="157"/>
      <c r="VQO610" s="87"/>
      <c r="VQP610" s="97"/>
      <c r="VQQ610" s="90"/>
      <c r="VQR610" s="91"/>
      <c r="VQS610" s="91"/>
      <c r="VQT610" s="91"/>
      <c r="VQU610" s="156"/>
      <c r="VQV610" s="157"/>
      <c r="VQW610" s="87"/>
      <c r="VQX610" s="97"/>
      <c r="VQY610" s="90"/>
      <c r="VQZ610" s="91"/>
      <c r="VRA610" s="91"/>
      <c r="VRB610" s="91"/>
      <c r="VRC610" s="156"/>
      <c r="VRD610" s="157"/>
      <c r="VRE610" s="87"/>
      <c r="VRF610" s="97"/>
      <c r="VRG610" s="90"/>
      <c r="VRH610" s="91"/>
      <c r="VRI610" s="91"/>
      <c r="VRJ610" s="91"/>
      <c r="VRK610" s="156"/>
      <c r="VRL610" s="157"/>
      <c r="VRM610" s="87"/>
      <c r="VRN610" s="97"/>
      <c r="VRO610" s="90"/>
      <c r="VRP610" s="91"/>
      <c r="VRQ610" s="91"/>
      <c r="VRR610" s="91"/>
      <c r="VRS610" s="156"/>
      <c r="VRT610" s="157"/>
      <c r="VRU610" s="87"/>
      <c r="VRV610" s="97"/>
      <c r="VRW610" s="90"/>
      <c r="VRX610" s="91"/>
      <c r="VRY610" s="91"/>
      <c r="VRZ610" s="91"/>
      <c r="VSA610" s="156"/>
      <c r="VSB610" s="157"/>
      <c r="VSC610" s="87"/>
      <c r="VSD610" s="97"/>
      <c r="VSE610" s="90"/>
      <c r="VSF610" s="91"/>
      <c r="VSG610" s="91"/>
      <c r="VSH610" s="91"/>
      <c r="VSI610" s="156"/>
      <c r="VSJ610" s="157"/>
      <c r="VSK610" s="87"/>
      <c r="VSL610" s="97"/>
      <c r="VSM610" s="90"/>
      <c r="VSN610" s="91"/>
      <c r="VSO610" s="91"/>
      <c r="VSP610" s="91"/>
      <c r="VSQ610" s="156"/>
      <c r="VSR610" s="157"/>
      <c r="VSS610" s="87"/>
      <c r="VST610" s="97"/>
      <c r="VSU610" s="90"/>
      <c r="VSV610" s="91"/>
      <c r="VSW610" s="91"/>
      <c r="VSX610" s="91"/>
      <c r="VSY610" s="156"/>
      <c r="VSZ610" s="157"/>
      <c r="VTA610" s="87"/>
      <c r="VTB610" s="97"/>
      <c r="VTC610" s="90"/>
      <c r="VTD610" s="91"/>
      <c r="VTE610" s="91"/>
      <c r="VTF610" s="91"/>
      <c r="VTG610" s="156"/>
      <c r="VTH610" s="157"/>
      <c r="VTI610" s="87"/>
      <c r="VTJ610" s="97"/>
      <c r="VTK610" s="90"/>
      <c r="VTL610" s="91"/>
      <c r="VTM610" s="91"/>
      <c r="VTN610" s="91"/>
      <c r="VTO610" s="156"/>
      <c r="VTP610" s="157"/>
      <c r="VTQ610" s="87"/>
      <c r="VTR610" s="97"/>
      <c r="VTS610" s="90"/>
      <c r="VTT610" s="91"/>
      <c r="VTU610" s="91"/>
      <c r="VTV610" s="91"/>
      <c r="VTW610" s="156"/>
      <c r="VTX610" s="157"/>
      <c r="VTY610" s="87"/>
      <c r="VTZ610" s="97"/>
      <c r="VUA610" s="90"/>
      <c r="VUB610" s="91"/>
      <c r="VUC610" s="91"/>
      <c r="VUD610" s="91"/>
      <c r="VUE610" s="156"/>
      <c r="VUF610" s="157"/>
      <c r="VUG610" s="87"/>
      <c r="VUH610" s="97"/>
      <c r="VUI610" s="90"/>
      <c r="VUJ610" s="91"/>
      <c r="VUK610" s="91"/>
      <c r="VUL610" s="91"/>
      <c r="VUM610" s="156"/>
      <c r="VUN610" s="157"/>
      <c r="VUO610" s="87"/>
      <c r="VUP610" s="97"/>
      <c r="VUQ610" s="90"/>
      <c r="VUR610" s="91"/>
      <c r="VUS610" s="91"/>
      <c r="VUT610" s="91"/>
      <c r="VUU610" s="156"/>
      <c r="VUV610" s="157"/>
      <c r="VUW610" s="87"/>
      <c r="VUX610" s="97"/>
      <c r="VUY610" s="90"/>
      <c r="VUZ610" s="91"/>
      <c r="VVA610" s="91"/>
      <c r="VVB610" s="91"/>
      <c r="VVC610" s="156"/>
      <c r="VVD610" s="157"/>
      <c r="VVE610" s="87"/>
      <c r="VVF610" s="97"/>
      <c r="VVG610" s="90"/>
      <c r="VVH610" s="91"/>
      <c r="VVI610" s="91"/>
      <c r="VVJ610" s="91"/>
      <c r="VVK610" s="156"/>
      <c r="VVL610" s="157"/>
      <c r="VVM610" s="87"/>
      <c r="VVN610" s="97"/>
      <c r="VVO610" s="90"/>
      <c r="VVP610" s="91"/>
      <c r="VVQ610" s="91"/>
      <c r="VVR610" s="91"/>
      <c r="VVS610" s="156"/>
      <c r="VVT610" s="157"/>
      <c r="VVU610" s="87"/>
      <c r="VVV610" s="97"/>
      <c r="VVW610" s="90"/>
      <c r="VVX610" s="91"/>
      <c r="VVY610" s="91"/>
      <c r="VVZ610" s="91"/>
      <c r="VWA610" s="156"/>
      <c r="VWB610" s="157"/>
      <c r="VWC610" s="87"/>
      <c r="VWD610" s="97"/>
      <c r="VWE610" s="90"/>
      <c r="VWF610" s="91"/>
      <c r="VWG610" s="91"/>
      <c r="VWH610" s="91"/>
      <c r="VWI610" s="156"/>
      <c r="VWJ610" s="157"/>
      <c r="VWK610" s="87"/>
      <c r="VWL610" s="97"/>
      <c r="VWM610" s="90"/>
      <c r="VWN610" s="91"/>
      <c r="VWO610" s="91"/>
      <c r="VWP610" s="91"/>
      <c r="VWQ610" s="156"/>
      <c r="VWR610" s="157"/>
      <c r="VWS610" s="87"/>
      <c r="VWT610" s="97"/>
      <c r="VWU610" s="90"/>
      <c r="VWV610" s="91"/>
      <c r="VWW610" s="91"/>
      <c r="VWX610" s="91"/>
      <c r="VWY610" s="156"/>
      <c r="VWZ610" s="157"/>
      <c r="VXA610" s="87"/>
      <c r="VXB610" s="97"/>
      <c r="VXC610" s="90"/>
      <c r="VXD610" s="91"/>
      <c r="VXE610" s="91"/>
      <c r="VXF610" s="91"/>
      <c r="VXG610" s="156"/>
      <c r="VXH610" s="157"/>
      <c r="VXI610" s="87"/>
      <c r="VXJ610" s="97"/>
      <c r="VXK610" s="90"/>
      <c r="VXL610" s="91"/>
      <c r="VXM610" s="91"/>
      <c r="VXN610" s="91"/>
      <c r="VXO610" s="156"/>
      <c r="VXP610" s="157"/>
      <c r="VXQ610" s="87"/>
      <c r="VXR610" s="97"/>
      <c r="VXS610" s="90"/>
      <c r="VXT610" s="91"/>
      <c r="VXU610" s="91"/>
      <c r="VXV610" s="91"/>
      <c r="VXW610" s="156"/>
      <c r="VXX610" s="157"/>
      <c r="VXY610" s="87"/>
      <c r="VXZ610" s="97"/>
      <c r="VYA610" s="90"/>
      <c r="VYB610" s="91"/>
      <c r="VYC610" s="91"/>
      <c r="VYD610" s="91"/>
      <c r="VYE610" s="156"/>
      <c r="VYF610" s="157"/>
      <c r="VYG610" s="87"/>
      <c r="VYH610" s="97"/>
      <c r="VYI610" s="90"/>
      <c r="VYJ610" s="91"/>
      <c r="VYK610" s="91"/>
      <c r="VYL610" s="91"/>
      <c r="VYM610" s="156"/>
      <c r="VYN610" s="157"/>
      <c r="VYO610" s="87"/>
      <c r="VYP610" s="97"/>
      <c r="VYQ610" s="90"/>
      <c r="VYR610" s="91"/>
      <c r="VYS610" s="91"/>
      <c r="VYT610" s="91"/>
      <c r="VYU610" s="156"/>
      <c r="VYV610" s="157"/>
      <c r="VYW610" s="87"/>
      <c r="VYX610" s="97"/>
      <c r="VYY610" s="90"/>
      <c r="VYZ610" s="91"/>
      <c r="VZA610" s="91"/>
      <c r="VZB610" s="91"/>
      <c r="VZC610" s="156"/>
      <c r="VZD610" s="157"/>
      <c r="VZE610" s="87"/>
      <c r="VZF610" s="97"/>
      <c r="VZG610" s="90"/>
      <c r="VZH610" s="91"/>
      <c r="VZI610" s="91"/>
      <c r="VZJ610" s="91"/>
      <c r="VZK610" s="156"/>
      <c r="VZL610" s="157"/>
      <c r="VZM610" s="87"/>
      <c r="VZN610" s="97"/>
      <c r="VZO610" s="90"/>
      <c r="VZP610" s="91"/>
      <c r="VZQ610" s="91"/>
      <c r="VZR610" s="91"/>
      <c r="VZS610" s="156"/>
      <c r="VZT610" s="157"/>
      <c r="VZU610" s="87"/>
      <c r="VZV610" s="97"/>
      <c r="VZW610" s="90"/>
      <c r="VZX610" s="91"/>
      <c r="VZY610" s="91"/>
      <c r="VZZ610" s="91"/>
      <c r="WAA610" s="156"/>
      <c r="WAB610" s="157"/>
      <c r="WAC610" s="87"/>
      <c r="WAD610" s="97"/>
      <c r="WAE610" s="90"/>
      <c r="WAF610" s="91"/>
      <c r="WAG610" s="91"/>
      <c r="WAH610" s="91"/>
      <c r="WAI610" s="156"/>
      <c r="WAJ610" s="157"/>
      <c r="WAK610" s="87"/>
      <c r="WAL610" s="97"/>
      <c r="WAM610" s="90"/>
      <c r="WAN610" s="91"/>
      <c r="WAO610" s="91"/>
      <c r="WAP610" s="91"/>
      <c r="WAQ610" s="156"/>
      <c r="WAR610" s="157"/>
      <c r="WAS610" s="87"/>
      <c r="WAT610" s="97"/>
      <c r="WAU610" s="90"/>
      <c r="WAV610" s="91"/>
      <c r="WAW610" s="91"/>
      <c r="WAX610" s="91"/>
      <c r="WAY610" s="156"/>
      <c r="WAZ610" s="157"/>
      <c r="WBA610" s="87"/>
      <c r="WBB610" s="97"/>
      <c r="WBC610" s="90"/>
      <c r="WBD610" s="91"/>
      <c r="WBE610" s="91"/>
      <c r="WBF610" s="91"/>
      <c r="WBG610" s="156"/>
      <c r="WBH610" s="157"/>
      <c r="WBI610" s="87"/>
      <c r="WBJ610" s="97"/>
      <c r="WBK610" s="90"/>
      <c r="WBL610" s="91"/>
      <c r="WBM610" s="91"/>
      <c r="WBN610" s="91"/>
      <c r="WBO610" s="156"/>
      <c r="WBP610" s="157"/>
      <c r="WBQ610" s="87"/>
      <c r="WBR610" s="97"/>
      <c r="WBS610" s="90"/>
      <c r="WBT610" s="91"/>
      <c r="WBU610" s="91"/>
      <c r="WBV610" s="91"/>
      <c r="WBW610" s="156"/>
      <c r="WBX610" s="157"/>
      <c r="WBY610" s="87"/>
      <c r="WBZ610" s="97"/>
      <c r="WCA610" s="90"/>
      <c r="WCB610" s="91"/>
      <c r="WCC610" s="91"/>
      <c r="WCD610" s="91"/>
      <c r="WCE610" s="156"/>
      <c r="WCF610" s="157"/>
      <c r="WCG610" s="87"/>
      <c r="WCH610" s="97"/>
      <c r="WCI610" s="90"/>
      <c r="WCJ610" s="91"/>
      <c r="WCK610" s="91"/>
      <c r="WCL610" s="91"/>
      <c r="WCM610" s="156"/>
      <c r="WCN610" s="157"/>
      <c r="WCO610" s="87"/>
      <c r="WCP610" s="97"/>
      <c r="WCQ610" s="90"/>
      <c r="WCR610" s="91"/>
      <c r="WCS610" s="91"/>
      <c r="WCT610" s="91"/>
      <c r="WCU610" s="156"/>
      <c r="WCV610" s="157"/>
      <c r="WCW610" s="87"/>
      <c r="WCX610" s="97"/>
      <c r="WCY610" s="90"/>
      <c r="WCZ610" s="91"/>
      <c r="WDA610" s="91"/>
      <c r="WDB610" s="91"/>
      <c r="WDC610" s="156"/>
      <c r="WDD610" s="157"/>
      <c r="WDE610" s="87"/>
      <c r="WDF610" s="97"/>
      <c r="WDG610" s="90"/>
      <c r="WDH610" s="91"/>
      <c r="WDI610" s="91"/>
      <c r="WDJ610" s="91"/>
      <c r="WDK610" s="156"/>
      <c r="WDL610" s="157"/>
      <c r="WDM610" s="87"/>
      <c r="WDN610" s="97"/>
      <c r="WDO610" s="90"/>
      <c r="WDP610" s="91"/>
      <c r="WDQ610" s="91"/>
      <c r="WDR610" s="91"/>
      <c r="WDS610" s="156"/>
      <c r="WDT610" s="157"/>
      <c r="WDU610" s="87"/>
      <c r="WDV610" s="97"/>
      <c r="WDW610" s="90"/>
      <c r="WDX610" s="91"/>
      <c r="WDY610" s="91"/>
      <c r="WDZ610" s="91"/>
      <c r="WEA610" s="156"/>
      <c r="WEB610" s="157"/>
      <c r="WEC610" s="87"/>
      <c r="WED610" s="97"/>
      <c r="WEE610" s="90"/>
      <c r="WEF610" s="91"/>
      <c r="WEG610" s="91"/>
      <c r="WEH610" s="91"/>
      <c r="WEI610" s="156"/>
      <c r="WEJ610" s="157"/>
      <c r="WEK610" s="87"/>
      <c r="WEL610" s="97"/>
      <c r="WEM610" s="90"/>
      <c r="WEN610" s="91"/>
      <c r="WEO610" s="91"/>
      <c r="WEP610" s="91"/>
      <c r="WEQ610" s="156"/>
      <c r="WER610" s="157"/>
      <c r="WES610" s="87"/>
      <c r="WET610" s="97"/>
      <c r="WEU610" s="90"/>
      <c r="WEV610" s="91"/>
      <c r="WEW610" s="91"/>
      <c r="WEX610" s="91"/>
      <c r="WEY610" s="156"/>
      <c r="WEZ610" s="157"/>
      <c r="WFA610" s="87"/>
      <c r="WFB610" s="97"/>
      <c r="WFC610" s="90"/>
      <c r="WFD610" s="91"/>
      <c r="WFE610" s="91"/>
      <c r="WFF610" s="91"/>
      <c r="WFG610" s="156"/>
      <c r="WFH610" s="157"/>
      <c r="WFI610" s="87"/>
      <c r="WFJ610" s="97"/>
      <c r="WFK610" s="90"/>
      <c r="WFL610" s="91"/>
      <c r="WFM610" s="91"/>
      <c r="WFN610" s="91"/>
      <c r="WFO610" s="156"/>
      <c r="WFP610" s="157"/>
      <c r="WFQ610" s="87"/>
      <c r="WFR610" s="97"/>
      <c r="WFS610" s="90"/>
      <c r="WFT610" s="91"/>
      <c r="WFU610" s="91"/>
      <c r="WFV610" s="91"/>
      <c r="WFW610" s="156"/>
      <c r="WFX610" s="157"/>
      <c r="WFY610" s="87"/>
      <c r="WFZ610" s="97"/>
      <c r="WGA610" s="90"/>
      <c r="WGB610" s="91"/>
      <c r="WGC610" s="91"/>
      <c r="WGD610" s="91"/>
      <c r="WGE610" s="156"/>
      <c r="WGF610" s="157"/>
      <c r="WGG610" s="87"/>
      <c r="WGH610" s="97"/>
      <c r="WGI610" s="90"/>
      <c r="WGJ610" s="91"/>
      <c r="WGK610" s="91"/>
      <c r="WGL610" s="91"/>
      <c r="WGM610" s="156"/>
      <c r="WGN610" s="157"/>
      <c r="WGO610" s="87"/>
      <c r="WGP610" s="97"/>
      <c r="WGQ610" s="90"/>
      <c r="WGR610" s="91"/>
      <c r="WGS610" s="91"/>
      <c r="WGT610" s="91"/>
      <c r="WGU610" s="156"/>
      <c r="WGV610" s="157"/>
      <c r="WGW610" s="87"/>
      <c r="WGX610" s="97"/>
      <c r="WGY610" s="90"/>
      <c r="WGZ610" s="91"/>
      <c r="WHA610" s="91"/>
      <c r="WHB610" s="91"/>
      <c r="WHC610" s="156"/>
      <c r="WHD610" s="157"/>
      <c r="WHE610" s="87"/>
      <c r="WHF610" s="97"/>
      <c r="WHG610" s="90"/>
      <c r="WHH610" s="91"/>
      <c r="WHI610" s="91"/>
      <c r="WHJ610" s="91"/>
      <c r="WHK610" s="156"/>
      <c r="WHL610" s="157"/>
      <c r="WHM610" s="87"/>
      <c r="WHN610" s="97"/>
      <c r="WHO610" s="90"/>
      <c r="WHP610" s="91"/>
      <c r="WHQ610" s="91"/>
      <c r="WHR610" s="91"/>
      <c r="WHS610" s="156"/>
      <c r="WHT610" s="157"/>
      <c r="WHU610" s="87"/>
      <c r="WHV610" s="97"/>
      <c r="WHW610" s="90"/>
      <c r="WHX610" s="91"/>
      <c r="WHY610" s="91"/>
      <c r="WHZ610" s="91"/>
      <c r="WIA610" s="156"/>
      <c r="WIB610" s="157"/>
      <c r="WIC610" s="87"/>
      <c r="WID610" s="97"/>
      <c r="WIE610" s="90"/>
      <c r="WIF610" s="91"/>
      <c r="WIG610" s="91"/>
      <c r="WIH610" s="91"/>
      <c r="WII610" s="156"/>
      <c r="WIJ610" s="157"/>
      <c r="WIK610" s="87"/>
      <c r="WIL610" s="97"/>
      <c r="WIM610" s="90"/>
      <c r="WIN610" s="91"/>
      <c r="WIO610" s="91"/>
      <c r="WIP610" s="91"/>
      <c r="WIQ610" s="156"/>
      <c r="WIR610" s="157"/>
      <c r="WIS610" s="87"/>
      <c r="WIT610" s="97"/>
      <c r="WIU610" s="90"/>
      <c r="WIV610" s="91"/>
      <c r="WIW610" s="91"/>
      <c r="WIX610" s="91"/>
      <c r="WIY610" s="156"/>
      <c r="WIZ610" s="157"/>
      <c r="WJA610" s="87"/>
      <c r="WJB610" s="97"/>
      <c r="WJC610" s="90"/>
      <c r="WJD610" s="91"/>
      <c r="WJE610" s="91"/>
      <c r="WJF610" s="91"/>
      <c r="WJG610" s="156"/>
      <c r="WJH610" s="157"/>
      <c r="WJI610" s="87"/>
      <c r="WJJ610" s="97"/>
      <c r="WJK610" s="90"/>
      <c r="WJL610" s="91"/>
      <c r="WJM610" s="91"/>
      <c r="WJN610" s="91"/>
      <c r="WJO610" s="156"/>
      <c r="WJP610" s="157"/>
      <c r="WJQ610" s="87"/>
      <c r="WJR610" s="97"/>
      <c r="WJS610" s="90"/>
      <c r="WJT610" s="91"/>
      <c r="WJU610" s="91"/>
      <c r="WJV610" s="91"/>
      <c r="WJW610" s="156"/>
      <c r="WJX610" s="157"/>
      <c r="WJY610" s="87"/>
      <c r="WJZ610" s="97"/>
      <c r="WKA610" s="90"/>
      <c r="WKB610" s="91"/>
      <c r="WKC610" s="91"/>
      <c r="WKD610" s="91"/>
      <c r="WKE610" s="156"/>
      <c r="WKF610" s="157"/>
      <c r="WKG610" s="87"/>
      <c r="WKH610" s="97"/>
      <c r="WKI610" s="90"/>
      <c r="WKJ610" s="91"/>
      <c r="WKK610" s="91"/>
      <c r="WKL610" s="91"/>
      <c r="WKM610" s="156"/>
      <c r="WKN610" s="157"/>
      <c r="WKO610" s="87"/>
      <c r="WKP610" s="97"/>
      <c r="WKQ610" s="90"/>
      <c r="WKR610" s="91"/>
      <c r="WKS610" s="91"/>
      <c r="WKT610" s="91"/>
      <c r="WKU610" s="156"/>
      <c r="WKV610" s="157"/>
      <c r="WKW610" s="87"/>
      <c r="WKX610" s="97"/>
      <c r="WKY610" s="90"/>
      <c r="WKZ610" s="91"/>
      <c r="WLA610" s="91"/>
      <c r="WLB610" s="91"/>
      <c r="WLC610" s="156"/>
      <c r="WLD610" s="157"/>
      <c r="WLE610" s="87"/>
      <c r="WLF610" s="97"/>
      <c r="WLG610" s="90"/>
      <c r="WLH610" s="91"/>
      <c r="WLI610" s="91"/>
      <c r="WLJ610" s="91"/>
      <c r="WLK610" s="156"/>
      <c r="WLL610" s="157"/>
      <c r="WLM610" s="87"/>
      <c r="WLN610" s="97"/>
      <c r="WLO610" s="90"/>
      <c r="WLP610" s="91"/>
      <c r="WLQ610" s="91"/>
      <c r="WLR610" s="91"/>
      <c r="WLS610" s="156"/>
      <c r="WLT610" s="157"/>
      <c r="WLU610" s="87"/>
      <c r="WLV610" s="97"/>
      <c r="WLW610" s="90"/>
      <c r="WLX610" s="91"/>
      <c r="WLY610" s="91"/>
      <c r="WLZ610" s="91"/>
      <c r="WMA610" s="156"/>
      <c r="WMB610" s="157"/>
      <c r="WMC610" s="87"/>
      <c r="WMD610" s="97"/>
      <c r="WME610" s="90"/>
      <c r="WMF610" s="91"/>
      <c r="WMG610" s="91"/>
      <c r="WMH610" s="91"/>
      <c r="WMI610" s="156"/>
      <c r="WMJ610" s="157"/>
      <c r="WMK610" s="87"/>
      <c r="WML610" s="97"/>
      <c r="WMM610" s="90"/>
      <c r="WMN610" s="91"/>
      <c r="WMO610" s="91"/>
      <c r="WMP610" s="91"/>
      <c r="WMQ610" s="156"/>
      <c r="WMR610" s="157"/>
      <c r="WMS610" s="87"/>
      <c r="WMT610" s="97"/>
      <c r="WMU610" s="90"/>
      <c r="WMV610" s="91"/>
      <c r="WMW610" s="91"/>
      <c r="WMX610" s="91"/>
      <c r="WMY610" s="156"/>
      <c r="WMZ610" s="157"/>
      <c r="WNA610" s="87"/>
      <c r="WNB610" s="97"/>
      <c r="WNC610" s="90"/>
      <c r="WND610" s="91"/>
      <c r="WNE610" s="91"/>
      <c r="WNF610" s="91"/>
      <c r="WNG610" s="156"/>
      <c r="WNH610" s="157"/>
      <c r="WNI610" s="87"/>
      <c r="WNJ610" s="97"/>
      <c r="WNK610" s="90"/>
      <c r="WNL610" s="91"/>
      <c r="WNM610" s="91"/>
      <c r="WNN610" s="91"/>
      <c r="WNO610" s="156"/>
      <c r="WNP610" s="157"/>
      <c r="WNQ610" s="87"/>
      <c r="WNR610" s="97"/>
      <c r="WNS610" s="90"/>
      <c r="WNT610" s="91"/>
      <c r="WNU610" s="91"/>
      <c r="WNV610" s="91"/>
      <c r="WNW610" s="156"/>
      <c r="WNX610" s="157"/>
      <c r="WNY610" s="87"/>
      <c r="WNZ610" s="97"/>
      <c r="WOA610" s="90"/>
      <c r="WOB610" s="91"/>
      <c r="WOC610" s="91"/>
      <c r="WOD610" s="91"/>
      <c r="WOE610" s="156"/>
      <c r="WOF610" s="157"/>
      <c r="WOG610" s="87"/>
      <c r="WOH610" s="97"/>
      <c r="WOI610" s="90"/>
      <c r="WOJ610" s="91"/>
      <c r="WOK610" s="91"/>
      <c r="WOL610" s="91"/>
      <c r="WOM610" s="156"/>
      <c r="WON610" s="157"/>
      <c r="WOO610" s="87"/>
      <c r="WOP610" s="97"/>
      <c r="WOQ610" s="90"/>
      <c r="WOR610" s="91"/>
      <c r="WOS610" s="91"/>
      <c r="WOT610" s="91"/>
      <c r="WOU610" s="156"/>
      <c r="WOV610" s="157"/>
      <c r="WOW610" s="87"/>
      <c r="WOX610" s="97"/>
      <c r="WOY610" s="90"/>
      <c r="WOZ610" s="91"/>
      <c r="WPA610" s="91"/>
      <c r="WPB610" s="91"/>
      <c r="WPC610" s="156"/>
      <c r="WPD610" s="157"/>
      <c r="WPE610" s="87"/>
      <c r="WPF610" s="97"/>
      <c r="WPG610" s="90"/>
      <c r="WPH610" s="91"/>
      <c r="WPI610" s="91"/>
      <c r="WPJ610" s="91"/>
      <c r="WPK610" s="156"/>
      <c r="WPL610" s="157"/>
      <c r="WPM610" s="87"/>
      <c r="WPN610" s="97"/>
      <c r="WPO610" s="90"/>
      <c r="WPP610" s="91"/>
      <c r="WPQ610" s="91"/>
      <c r="WPR610" s="91"/>
      <c r="WPS610" s="156"/>
      <c r="WPT610" s="157"/>
      <c r="WPU610" s="87"/>
      <c r="WPV610" s="97"/>
      <c r="WPW610" s="90"/>
      <c r="WPX610" s="91"/>
      <c r="WPY610" s="91"/>
      <c r="WPZ610" s="91"/>
      <c r="WQA610" s="156"/>
      <c r="WQB610" s="157"/>
      <c r="WQC610" s="87"/>
      <c r="WQD610" s="97"/>
      <c r="WQE610" s="90"/>
      <c r="WQF610" s="91"/>
      <c r="WQG610" s="91"/>
      <c r="WQH610" s="91"/>
      <c r="WQI610" s="156"/>
      <c r="WQJ610" s="157"/>
      <c r="WQK610" s="87"/>
      <c r="WQL610" s="97"/>
      <c r="WQM610" s="90"/>
      <c r="WQN610" s="91"/>
      <c r="WQO610" s="91"/>
      <c r="WQP610" s="91"/>
      <c r="WQQ610" s="156"/>
      <c r="WQR610" s="157"/>
      <c r="WQS610" s="87"/>
      <c r="WQT610" s="97"/>
      <c r="WQU610" s="90"/>
      <c r="WQV610" s="91"/>
      <c r="WQW610" s="91"/>
      <c r="WQX610" s="91"/>
      <c r="WQY610" s="156"/>
      <c r="WQZ610" s="157"/>
      <c r="WRA610" s="87"/>
      <c r="WRB610" s="97"/>
      <c r="WRC610" s="90"/>
      <c r="WRD610" s="91"/>
      <c r="WRE610" s="91"/>
      <c r="WRF610" s="91"/>
      <c r="WRG610" s="156"/>
      <c r="WRH610" s="157"/>
      <c r="WRI610" s="87"/>
      <c r="WRJ610" s="97"/>
      <c r="WRK610" s="90"/>
      <c r="WRL610" s="91"/>
      <c r="WRM610" s="91"/>
      <c r="WRN610" s="91"/>
      <c r="WRO610" s="156"/>
      <c r="WRP610" s="157"/>
      <c r="WRQ610" s="87"/>
      <c r="WRR610" s="97"/>
      <c r="WRS610" s="90"/>
      <c r="WRT610" s="91"/>
      <c r="WRU610" s="91"/>
      <c r="WRV610" s="91"/>
      <c r="WRW610" s="156"/>
      <c r="WRX610" s="157"/>
      <c r="WRY610" s="87"/>
      <c r="WRZ610" s="97"/>
      <c r="WSA610" s="90"/>
      <c r="WSB610" s="91"/>
      <c r="WSC610" s="91"/>
      <c r="WSD610" s="91"/>
      <c r="WSE610" s="156"/>
      <c r="WSF610" s="157"/>
      <c r="WSG610" s="87"/>
      <c r="WSH610" s="97"/>
      <c r="WSI610" s="90"/>
      <c r="WSJ610" s="91"/>
      <c r="WSK610" s="91"/>
      <c r="WSL610" s="91"/>
      <c r="WSM610" s="156"/>
      <c r="WSN610" s="157"/>
      <c r="WSO610" s="87"/>
      <c r="WSP610" s="97"/>
      <c r="WSQ610" s="90"/>
      <c r="WSR610" s="91"/>
      <c r="WSS610" s="91"/>
      <c r="WST610" s="91"/>
      <c r="WSU610" s="156"/>
      <c r="WSV610" s="157"/>
      <c r="WSW610" s="87"/>
      <c r="WSX610" s="97"/>
      <c r="WSY610" s="90"/>
      <c r="WSZ610" s="91"/>
      <c r="WTA610" s="91"/>
      <c r="WTB610" s="91"/>
      <c r="WTC610" s="156"/>
      <c r="WTD610" s="157"/>
      <c r="WTE610" s="87"/>
      <c r="WTF610" s="97"/>
      <c r="WTG610" s="90"/>
      <c r="WTH610" s="91"/>
      <c r="WTI610" s="91"/>
      <c r="WTJ610" s="91"/>
      <c r="WTK610" s="156"/>
      <c r="WTL610" s="157"/>
      <c r="WTM610" s="87"/>
      <c r="WTN610" s="97"/>
      <c r="WTO610" s="90"/>
      <c r="WTP610" s="91"/>
      <c r="WTQ610" s="91"/>
      <c r="WTR610" s="91"/>
      <c r="WTS610" s="156"/>
      <c r="WTT610" s="157"/>
      <c r="WTU610" s="87"/>
      <c r="WTV610" s="97"/>
      <c r="WTW610" s="90"/>
      <c r="WTX610" s="91"/>
      <c r="WTY610" s="91"/>
      <c r="WTZ610" s="91"/>
      <c r="WUA610" s="156"/>
      <c r="WUB610" s="157"/>
      <c r="WUC610" s="87"/>
      <c r="WUD610" s="97"/>
      <c r="WUE610" s="90"/>
      <c r="WUF610" s="91"/>
      <c r="WUG610" s="91"/>
      <c r="WUH610" s="91"/>
      <c r="WUI610" s="156"/>
      <c r="WUJ610" s="157"/>
      <c r="WUK610" s="87"/>
      <c r="WUL610" s="97"/>
      <c r="WUM610" s="90"/>
      <c r="WUN610" s="91"/>
      <c r="WUO610" s="91"/>
      <c r="WUP610" s="91"/>
      <c r="WUQ610" s="156"/>
      <c r="WUR610" s="157"/>
      <c r="WUS610" s="87"/>
      <c r="WUT610" s="97"/>
      <c r="WUU610" s="90"/>
      <c r="WUV610" s="91"/>
      <c r="WUW610" s="91"/>
      <c r="WUX610" s="91"/>
      <c r="WUY610" s="156"/>
      <c r="WUZ610" s="157"/>
      <c r="WVA610" s="87"/>
      <c r="WVB610" s="97"/>
      <c r="WVC610" s="90"/>
      <c r="WVD610" s="91"/>
      <c r="WVE610" s="91"/>
      <c r="WVF610" s="91"/>
      <c r="WVG610" s="156"/>
      <c r="WVH610" s="157"/>
      <c r="WVI610" s="87"/>
      <c r="WVJ610" s="97"/>
      <c r="WVK610" s="90"/>
      <c r="WVL610" s="91"/>
      <c r="WVM610" s="91"/>
      <c r="WVN610" s="91"/>
      <c r="WVO610" s="156"/>
      <c r="WVP610" s="157"/>
      <c r="WVQ610" s="87"/>
      <c r="WVR610" s="97"/>
      <c r="WVS610" s="90"/>
      <c r="WVT610" s="91"/>
      <c r="WVU610" s="91"/>
      <c r="WVV610" s="91"/>
      <c r="WVW610" s="156"/>
      <c r="WVX610" s="157"/>
      <c r="WVY610" s="87"/>
      <c r="WVZ610" s="97"/>
      <c r="WWA610" s="90"/>
      <c r="WWB610" s="91"/>
      <c r="WWC610" s="91"/>
      <c r="WWD610" s="91"/>
      <c r="WWE610" s="156"/>
      <c r="WWF610" s="157"/>
      <c r="WWG610" s="87"/>
      <c r="WWH610" s="97"/>
      <c r="WWI610" s="90"/>
      <c r="WWJ610" s="91"/>
      <c r="WWK610" s="91"/>
      <c r="WWL610" s="91"/>
      <c r="WWM610" s="156"/>
      <c r="WWN610" s="157"/>
      <c r="WWO610" s="87"/>
      <c r="WWP610" s="97"/>
      <c r="WWQ610" s="90"/>
      <c r="WWR610" s="91"/>
      <c r="WWS610" s="91"/>
      <c r="WWT610" s="91"/>
      <c r="WWU610" s="156"/>
      <c r="WWV610" s="157"/>
      <c r="WWW610" s="87"/>
      <c r="WWX610" s="97"/>
      <c r="WWY610" s="90"/>
      <c r="WWZ610" s="91"/>
      <c r="WXA610" s="91"/>
      <c r="WXB610" s="91"/>
      <c r="WXC610" s="156"/>
      <c r="WXD610" s="157"/>
      <c r="WXE610" s="87"/>
      <c r="WXF610" s="97"/>
      <c r="WXG610" s="90"/>
      <c r="WXH610" s="91"/>
      <c r="WXI610" s="91"/>
      <c r="WXJ610" s="91"/>
      <c r="WXK610" s="156"/>
      <c r="WXL610" s="157"/>
      <c r="WXM610" s="87"/>
      <c r="WXN610" s="97"/>
      <c r="WXO610" s="90"/>
      <c r="WXP610" s="91"/>
      <c r="WXQ610" s="91"/>
      <c r="WXR610" s="91"/>
      <c r="WXS610" s="156"/>
      <c r="WXT610" s="157"/>
      <c r="WXU610" s="87"/>
      <c r="WXV610" s="97"/>
      <c r="WXW610" s="90"/>
      <c r="WXX610" s="91"/>
      <c r="WXY610" s="91"/>
      <c r="WXZ610" s="91"/>
      <c r="WYA610" s="156"/>
      <c r="WYB610" s="157"/>
      <c r="WYC610" s="87"/>
      <c r="WYD610" s="97"/>
      <c r="WYE610" s="90"/>
      <c r="WYF610" s="91"/>
      <c r="WYG610" s="91"/>
      <c r="WYH610" s="91"/>
      <c r="WYI610" s="156"/>
      <c r="WYJ610" s="157"/>
      <c r="WYK610" s="87"/>
      <c r="WYL610" s="97"/>
      <c r="WYM610" s="90"/>
      <c r="WYN610" s="91"/>
      <c r="WYO610" s="91"/>
      <c r="WYP610" s="91"/>
      <c r="WYQ610" s="156"/>
      <c r="WYR610" s="157"/>
      <c r="WYS610" s="87"/>
      <c r="WYT610" s="97"/>
      <c r="WYU610" s="90"/>
      <c r="WYV610" s="91"/>
      <c r="WYW610" s="91"/>
      <c r="WYX610" s="91"/>
      <c r="WYY610" s="156"/>
      <c r="WYZ610" s="157"/>
      <c r="WZA610" s="87"/>
      <c r="WZB610" s="97"/>
      <c r="WZC610" s="90"/>
      <c r="WZD610" s="91"/>
      <c r="WZE610" s="91"/>
      <c r="WZF610" s="91"/>
      <c r="WZG610" s="156"/>
      <c r="WZH610" s="157"/>
      <c r="WZI610" s="87"/>
      <c r="WZJ610" s="97"/>
      <c r="WZK610" s="90"/>
      <c r="WZL610" s="91"/>
      <c r="WZM610" s="91"/>
      <c r="WZN610" s="91"/>
      <c r="WZO610" s="156"/>
      <c r="WZP610" s="157"/>
      <c r="WZQ610" s="87"/>
      <c r="WZR610" s="97"/>
      <c r="WZS610" s="90"/>
      <c r="WZT610" s="91"/>
      <c r="WZU610" s="91"/>
      <c r="WZV610" s="91"/>
      <c r="WZW610" s="156"/>
      <c r="WZX610" s="157"/>
      <c r="WZY610" s="87"/>
      <c r="WZZ610" s="97"/>
      <c r="XAA610" s="90"/>
      <c r="XAB610" s="91"/>
      <c r="XAC610" s="91"/>
      <c r="XAD610" s="91"/>
      <c r="XAE610" s="156"/>
      <c r="XAF610" s="157"/>
      <c r="XAG610" s="87"/>
      <c r="XAH610" s="97"/>
      <c r="XAI610" s="90"/>
      <c r="XAJ610" s="91"/>
      <c r="XAK610" s="91"/>
      <c r="XAL610" s="91"/>
      <c r="XAM610" s="156"/>
      <c r="XAN610" s="157"/>
      <c r="XAO610" s="87"/>
      <c r="XAP610" s="97"/>
      <c r="XAQ610" s="90"/>
      <c r="XAR610" s="91"/>
      <c r="XAS610" s="91"/>
      <c r="XAT610" s="91"/>
      <c r="XAU610" s="156"/>
      <c r="XAV610" s="157"/>
      <c r="XAW610" s="87"/>
      <c r="XAX610" s="97"/>
      <c r="XAY610" s="90"/>
      <c r="XAZ610" s="91"/>
      <c r="XBA610" s="91"/>
      <c r="XBB610" s="91"/>
      <c r="XBC610" s="156"/>
      <c r="XBD610" s="157"/>
      <c r="XBE610" s="87"/>
      <c r="XBF610" s="97"/>
      <c r="XBG610" s="90"/>
      <c r="XBH610" s="91"/>
      <c r="XBI610" s="91"/>
      <c r="XBJ610" s="91"/>
      <c r="XBK610" s="156"/>
      <c r="XBL610" s="157"/>
      <c r="XBM610" s="87"/>
      <c r="XBN610" s="97"/>
      <c r="XBO610" s="90"/>
      <c r="XBP610" s="91"/>
      <c r="XBQ610" s="91"/>
      <c r="XBR610" s="91"/>
      <c r="XBS610" s="156"/>
      <c r="XBT610" s="157"/>
      <c r="XBU610" s="87"/>
      <c r="XBV610" s="97"/>
      <c r="XBW610" s="90"/>
      <c r="XBX610" s="91"/>
      <c r="XBY610" s="91"/>
      <c r="XBZ610" s="91"/>
      <c r="XCA610" s="156"/>
      <c r="XCB610" s="157"/>
      <c r="XCC610" s="87"/>
      <c r="XCD610" s="97"/>
      <c r="XCE610" s="90"/>
      <c r="XCF610" s="91"/>
      <c r="XCG610" s="91"/>
      <c r="XCH610" s="91"/>
      <c r="XCI610" s="156"/>
      <c r="XCJ610" s="157"/>
      <c r="XCK610" s="87"/>
      <c r="XCL610" s="97"/>
      <c r="XCM610" s="90"/>
      <c r="XCN610" s="91"/>
      <c r="XCO610" s="91"/>
      <c r="XCP610" s="91"/>
      <c r="XCQ610" s="156"/>
      <c r="XCR610" s="157"/>
      <c r="XCS610" s="87"/>
      <c r="XCT610" s="97"/>
      <c r="XCU610" s="90"/>
      <c r="XCV610" s="91"/>
      <c r="XCW610" s="91"/>
      <c r="XCX610" s="91"/>
      <c r="XCY610" s="156"/>
      <c r="XCZ610" s="157"/>
      <c r="XDA610" s="87"/>
      <c r="XDB610" s="97"/>
      <c r="XDC610" s="90"/>
      <c r="XDD610" s="91"/>
      <c r="XDE610" s="91"/>
      <c r="XDF610" s="91"/>
      <c r="XDG610" s="156"/>
      <c r="XDH610" s="157"/>
      <c r="XDI610" s="87"/>
      <c r="XDJ610" s="97"/>
      <c r="XDK610" s="90"/>
      <c r="XDL610" s="91"/>
      <c r="XDM610" s="91"/>
      <c r="XDN610" s="91"/>
      <c r="XDO610" s="156"/>
      <c r="XDP610" s="157"/>
      <c r="XDQ610" s="87"/>
      <c r="XDR610" s="97"/>
      <c r="XDS610" s="90"/>
      <c r="XDT610" s="91"/>
      <c r="XDU610" s="91"/>
      <c r="XDV610" s="91"/>
      <c r="XDW610" s="156"/>
      <c r="XDX610" s="157"/>
      <c r="XDY610" s="87"/>
      <c r="XDZ610" s="97"/>
      <c r="XEA610" s="90"/>
      <c r="XEB610" s="91"/>
      <c r="XEC610" s="91"/>
      <c r="XED610" s="91"/>
      <c r="XEE610" s="156"/>
      <c r="XEF610" s="157"/>
      <c r="XEG610" s="87"/>
      <c r="XEH610" s="97"/>
      <c r="XEI610" s="90"/>
      <c r="XEJ610" s="91"/>
      <c r="XEK610" s="91"/>
      <c r="XEL610" s="91"/>
      <c r="XEM610" s="156"/>
      <c r="XEN610" s="157"/>
      <c r="XEO610" s="87"/>
      <c r="XEP610" s="97"/>
      <c r="XEQ610" s="90"/>
      <c r="XER610" s="91"/>
      <c r="XES610" s="91"/>
      <c r="XET610" s="91"/>
      <c r="XEU610" s="156"/>
      <c r="XEV610" s="157"/>
      <c r="XEW610" s="87"/>
      <c r="XEX610" s="97"/>
      <c r="XEY610" s="90"/>
      <c r="XEZ610" s="91"/>
      <c r="XFA610" s="91"/>
      <c r="XFB610" s="91"/>
      <c r="XFC610" s="156"/>
      <c r="XFD610" s="157"/>
    </row>
    <row r="611" spans="1:16384" x14ac:dyDescent="0.2">
      <c r="A611" s="75" t="s">
        <v>20</v>
      </c>
      <c r="B611" s="94"/>
      <c r="C611" s="71" t="s">
        <v>93</v>
      </c>
      <c r="D611" s="68">
        <v>1</v>
      </c>
      <c r="E611" s="78" t="s">
        <v>90</v>
      </c>
      <c r="F611" s="67" t="s">
        <v>228</v>
      </c>
      <c r="G611" s="88">
        <v>0</v>
      </c>
      <c r="H611" s="67">
        <f>SUM(F611:G611)*D611</f>
        <v>0</v>
      </c>
      <c r="I611" s="128"/>
      <c r="J611" s="96"/>
      <c r="K611" s="8"/>
    </row>
    <row r="612" spans="1:16384" x14ac:dyDescent="0.2">
      <c r="A612" s="75"/>
      <c r="B612" s="94"/>
      <c r="C612" s="69" t="s">
        <v>58</v>
      </c>
      <c r="D612" s="68"/>
      <c r="E612" s="66"/>
      <c r="F612" s="70">
        <f>SUMPRODUCT(F610:F611,$D610:$D611)</f>
        <v>0</v>
      </c>
      <c r="G612" s="70">
        <f>SUMPRODUCT(G610:G611,$D610:$D611)</f>
        <v>0</v>
      </c>
      <c r="H612" s="70">
        <f>SUM(H610:H611)</f>
        <v>0</v>
      </c>
    </row>
    <row r="613" spans="1:16384" x14ac:dyDescent="0.2">
      <c r="A613" s="134"/>
      <c r="B613" s="94"/>
      <c r="C613" s="163" t="s">
        <v>116</v>
      </c>
      <c r="D613" s="163"/>
      <c r="E613" s="163"/>
      <c r="F613" s="70">
        <f>F586+F608+F594+F590+F612</f>
        <v>0</v>
      </c>
      <c r="G613" s="70">
        <f>G586+G608+G594+G590+G612</f>
        <v>0</v>
      </c>
      <c r="H613" s="70">
        <f>H586+H608+H594+H590+H612</f>
        <v>0</v>
      </c>
    </row>
    <row r="614" spans="1:16384" x14ac:dyDescent="0.2">
      <c r="A614" s="134"/>
      <c r="B614" s="94"/>
      <c r="C614" s="163" t="s">
        <v>117</v>
      </c>
      <c r="D614" s="163"/>
      <c r="E614" s="163"/>
      <c r="F614" s="70">
        <f>TRUNC(F613*(1+$H$3),2)</f>
        <v>0</v>
      </c>
      <c r="G614" s="70">
        <f>TRUNC(G613*(1+$H$3),2)</f>
        <v>0</v>
      </c>
      <c r="H614" s="70">
        <f>TRUNC(H613*(1+$H$3),2)</f>
        <v>0</v>
      </c>
    </row>
    <row r="615" spans="1:16384" ht="15.75" thickBot="1" x14ac:dyDescent="0.25">
      <c r="A615" s="134"/>
      <c r="B615" s="145"/>
      <c r="C615" s="184" t="s">
        <v>250</v>
      </c>
      <c r="D615" s="184"/>
      <c r="E615" s="184"/>
      <c r="F615" s="132">
        <f>F613+F579</f>
        <v>0</v>
      </c>
      <c r="G615" s="132">
        <f>G613+G579</f>
        <v>0</v>
      </c>
      <c r="H615" s="132">
        <f>H613+H579</f>
        <v>0</v>
      </c>
      <c r="J615" s="155"/>
    </row>
    <row r="616" spans="1:16384" ht="15.75" thickBot="1" x14ac:dyDescent="0.25">
      <c r="A616" s="134"/>
      <c r="B616" s="146"/>
      <c r="C616" s="183" t="s">
        <v>251</v>
      </c>
      <c r="D616" s="183"/>
      <c r="E616" s="183"/>
      <c r="F616" s="99">
        <f>TRUNC(F615*(1+$H$3),2)</f>
        <v>0</v>
      </c>
      <c r="G616" s="99">
        <f>TRUNC(G615*(1+$H$3),2)</f>
        <v>0</v>
      </c>
      <c r="H616" s="99">
        <f>TRUNC(H615*(1+$H$3),2)</f>
        <v>0</v>
      </c>
      <c r="J616" s="155"/>
    </row>
    <row r="617" spans="1:16384" ht="15.75" thickBot="1" x14ac:dyDescent="0.25">
      <c r="A617" s="8"/>
      <c r="B617" s="93"/>
      <c r="C617" s="183" t="s">
        <v>252</v>
      </c>
      <c r="D617" s="183"/>
      <c r="E617" s="183"/>
      <c r="F617" s="99">
        <f>F615+F550+F171+F480</f>
        <v>0</v>
      </c>
      <c r="G617" s="99">
        <f>G615+G550+G171+G480</f>
        <v>0</v>
      </c>
      <c r="H617" s="99">
        <f>H615+H550+H171+H480</f>
        <v>0</v>
      </c>
    </row>
    <row r="618" spans="1:16384" ht="15.75" thickBot="1" x14ac:dyDescent="0.25">
      <c r="C618" s="183" t="s">
        <v>253</v>
      </c>
      <c r="D618" s="183"/>
      <c r="E618" s="183"/>
      <c r="F618" s="99">
        <f>TRUNC(F617*(1+$H$3),2)</f>
        <v>0</v>
      </c>
      <c r="G618" s="99">
        <f>TRUNC(G617*(1+$H$3),2)</f>
        <v>0</v>
      </c>
      <c r="H618" s="99">
        <f>TRUNC(H617*(1+$H$3),2)</f>
        <v>0</v>
      </c>
    </row>
  </sheetData>
  <sheetProtection password="E932" sheet="1"/>
  <mergeCells count="160">
    <mergeCell ref="D550:E550"/>
    <mergeCell ref="C551:E551"/>
    <mergeCell ref="C618:E618"/>
    <mergeCell ref="A174:C175"/>
    <mergeCell ref="C613:E613"/>
    <mergeCell ref="C614:E614"/>
    <mergeCell ref="C615:E615"/>
    <mergeCell ref="C616:E616"/>
    <mergeCell ref="C617:E617"/>
    <mergeCell ref="A553:C554"/>
    <mergeCell ref="D553:D554"/>
    <mergeCell ref="E553:E554"/>
    <mergeCell ref="C391:E391"/>
    <mergeCell ref="C392:E392"/>
    <mergeCell ref="A203:C204"/>
    <mergeCell ref="A229:C230"/>
    <mergeCell ref="A263:C264"/>
    <mergeCell ref="C548:E548"/>
    <mergeCell ref="C549:E549"/>
    <mergeCell ref="A519:C520"/>
    <mergeCell ref="C478:E478"/>
    <mergeCell ref="C479:E479"/>
    <mergeCell ref="C359:E359"/>
    <mergeCell ref="C360:E360"/>
    <mergeCell ref="F553:G553"/>
    <mergeCell ref="H553:H554"/>
    <mergeCell ref="C579:E579"/>
    <mergeCell ref="C580:E580"/>
    <mergeCell ref="A581:C582"/>
    <mergeCell ref="D581:D582"/>
    <mergeCell ref="E581:E582"/>
    <mergeCell ref="F581:G581"/>
    <mergeCell ref="H581:H582"/>
    <mergeCell ref="A1:H2"/>
    <mergeCell ref="A9:H9"/>
    <mergeCell ref="D321:D322"/>
    <mergeCell ref="E321:E322"/>
    <mergeCell ref="F321:G321"/>
    <mergeCell ref="H321:H322"/>
    <mergeCell ref="A11:B11"/>
    <mergeCell ref="H203:H204"/>
    <mergeCell ref="F203:G203"/>
    <mergeCell ref="E203:E204"/>
    <mergeCell ref="D203:D204"/>
    <mergeCell ref="F229:G229"/>
    <mergeCell ref="H229:H230"/>
    <mergeCell ref="H263:H264"/>
    <mergeCell ref="F263:G263"/>
    <mergeCell ref="C262:E262"/>
    <mergeCell ref="C227:E227"/>
    <mergeCell ref="C171:E171"/>
    <mergeCell ref="C172:E172"/>
    <mergeCell ref="D40:D41"/>
    <mergeCell ref="E40:E41"/>
    <mergeCell ref="F40:G40"/>
    <mergeCell ref="H40:H41"/>
    <mergeCell ref="A14:C15"/>
    <mergeCell ref="F361:G361"/>
    <mergeCell ref="H361:H362"/>
    <mergeCell ref="H299:H300"/>
    <mergeCell ref="F89:G89"/>
    <mergeCell ref="H89:H90"/>
    <mergeCell ref="F3:G3"/>
    <mergeCell ref="F4:G4"/>
    <mergeCell ref="F5:G5"/>
    <mergeCell ref="C62:E62"/>
    <mergeCell ref="C63:E63"/>
    <mergeCell ref="D148:D149"/>
    <mergeCell ref="E148:E149"/>
    <mergeCell ref="F148:G148"/>
    <mergeCell ref="C146:E146"/>
    <mergeCell ref="C147:E147"/>
    <mergeCell ref="F64:G64"/>
    <mergeCell ref="H14:H15"/>
    <mergeCell ref="E10:F10"/>
    <mergeCell ref="E11:F11"/>
    <mergeCell ref="B12:H12"/>
    <mergeCell ref="D14:D15"/>
    <mergeCell ref="E14:E15"/>
    <mergeCell ref="F14:G14"/>
    <mergeCell ref="A10:B10"/>
    <mergeCell ref="A40:C41"/>
    <mergeCell ref="C38:E38"/>
    <mergeCell ref="C202:E202"/>
    <mergeCell ref="C201:E201"/>
    <mergeCell ref="C117:E117"/>
    <mergeCell ref="C39:E39"/>
    <mergeCell ref="C87:E87"/>
    <mergeCell ref="C88:E88"/>
    <mergeCell ref="H64:H65"/>
    <mergeCell ref="D64:D65"/>
    <mergeCell ref="E64:E65"/>
    <mergeCell ref="A64:C65"/>
    <mergeCell ref="C169:E169"/>
    <mergeCell ref="C170:E170"/>
    <mergeCell ref="C118:E118"/>
    <mergeCell ref="D119:D120"/>
    <mergeCell ref="E119:E120"/>
    <mergeCell ref="F119:G119"/>
    <mergeCell ref="H119:H120"/>
    <mergeCell ref="H148:H149"/>
    <mergeCell ref="A89:C90"/>
    <mergeCell ref="A119:C120"/>
    <mergeCell ref="A148:C149"/>
    <mergeCell ref="D89:D90"/>
    <mergeCell ref="E89:E90"/>
    <mergeCell ref="D453:D454"/>
    <mergeCell ref="E453:E454"/>
    <mergeCell ref="F453:G453"/>
    <mergeCell ref="H453:H454"/>
    <mergeCell ref="D174:D175"/>
    <mergeCell ref="E174:E175"/>
    <mergeCell ref="D263:D264"/>
    <mergeCell ref="E263:E264"/>
    <mergeCell ref="C319:E319"/>
    <mergeCell ref="C320:E320"/>
    <mergeCell ref="D299:D300"/>
    <mergeCell ref="E299:E300"/>
    <mergeCell ref="F299:G299"/>
    <mergeCell ref="A299:C300"/>
    <mergeCell ref="A321:C322"/>
    <mergeCell ref="C228:E228"/>
    <mergeCell ref="D229:D230"/>
    <mergeCell ref="E229:E230"/>
    <mergeCell ref="C261:E261"/>
    <mergeCell ref="C297:E297"/>
    <mergeCell ref="F174:G174"/>
    <mergeCell ref="H174:H175"/>
    <mergeCell ref="C298:E298"/>
    <mergeCell ref="C361:C362"/>
    <mergeCell ref="D361:D362"/>
    <mergeCell ref="E361:E362"/>
    <mergeCell ref="C517:E517"/>
    <mergeCell ref="C518:E518"/>
    <mergeCell ref="C480:E480"/>
    <mergeCell ref="C481:E481"/>
    <mergeCell ref="D483:D484"/>
    <mergeCell ref="E483:E484"/>
    <mergeCell ref="C416:E416"/>
    <mergeCell ref="F519:G519"/>
    <mergeCell ref="H519:H520"/>
    <mergeCell ref="F483:G483"/>
    <mergeCell ref="H483:H484"/>
    <mergeCell ref="E393:E394"/>
    <mergeCell ref="F393:G393"/>
    <mergeCell ref="H393:H394"/>
    <mergeCell ref="C417:E417"/>
    <mergeCell ref="D393:D394"/>
    <mergeCell ref="A393:C394"/>
    <mergeCell ref="A418:C419"/>
    <mergeCell ref="A453:C454"/>
    <mergeCell ref="A483:C484"/>
    <mergeCell ref="D519:D520"/>
    <mergeCell ref="E519:E520"/>
    <mergeCell ref="D418:D419"/>
    <mergeCell ref="E418:E419"/>
    <mergeCell ref="F418:G418"/>
    <mergeCell ref="H418:H419"/>
    <mergeCell ref="C451:E451"/>
    <mergeCell ref="C452:E452"/>
  </mergeCells>
  <conditionalFormatting sqref="C16 C79:C81 C109:C110 C210 C144 C225 C199 C113 C30 A64 C158:C159 C185:C187 C214:C215 C222 C255 C355 C385:C386 C494">
    <cfRule type="containsText" dxfId="571" priority="1476" stopIfTrue="1" operator="containsText" text="x,xx">
      <formula>NOT(ISERROR(SEARCH("x,xx",A16)))</formula>
    </cfRule>
  </conditionalFormatting>
  <conditionalFormatting sqref="C24">
    <cfRule type="containsText" dxfId="570" priority="1470" stopIfTrue="1" operator="containsText" text="x,xx">
      <formula>NOT(ISERROR(SEARCH("x,xx",C24)))</formula>
    </cfRule>
  </conditionalFormatting>
  <conditionalFormatting sqref="C29">
    <cfRule type="containsText" dxfId="569" priority="1467" stopIfTrue="1" operator="containsText" text="x,xx">
      <formula>NOT(ISERROR(SEARCH("x,xx",C29)))</formula>
    </cfRule>
  </conditionalFormatting>
  <conditionalFormatting sqref="C17">
    <cfRule type="containsText" dxfId="568" priority="1464" stopIfTrue="1" operator="containsText" text="x,xx">
      <formula>NOT(ISERROR(SEARCH("x,xx",C17)))</formula>
    </cfRule>
  </conditionalFormatting>
  <conditionalFormatting sqref="C18">
    <cfRule type="containsText" dxfId="567" priority="1463" stopIfTrue="1" operator="containsText" text="x,xx">
      <formula>NOT(ISERROR(SEARCH("x,xx",C18)))</formula>
    </cfRule>
  </conditionalFormatting>
  <conditionalFormatting sqref="C44">
    <cfRule type="containsText" dxfId="566" priority="1409" stopIfTrue="1" operator="containsText" text="x,xx">
      <formula>NOT(ISERROR(SEARCH("x,xx",C44)))</formula>
    </cfRule>
  </conditionalFormatting>
  <conditionalFormatting sqref="C39">
    <cfRule type="containsText" dxfId="565" priority="1422" stopIfTrue="1" operator="containsText" text="x,xx">
      <formula>NOT(ISERROR(SEARCH("x,xx",C39)))</formula>
    </cfRule>
  </conditionalFormatting>
  <conditionalFormatting sqref="C42 C54 C46">
    <cfRule type="containsText" dxfId="564" priority="1421" stopIfTrue="1" operator="containsText" text="x,xx">
      <formula>NOT(ISERROR(SEARCH("x,xx",C42)))</formula>
    </cfRule>
  </conditionalFormatting>
  <conditionalFormatting sqref="A40">
    <cfRule type="containsText" dxfId="563" priority="1420" stopIfTrue="1" operator="containsText" text="x,xx">
      <formula>NOT(ISERROR(SEARCH("x,xx",A40)))</formula>
    </cfRule>
  </conditionalFormatting>
  <conditionalFormatting sqref="C62">
    <cfRule type="containsText" dxfId="562" priority="1418" stopIfTrue="1" operator="containsText" text="x,xx">
      <formula>NOT(ISERROR(SEARCH("x,xx",C62)))</formula>
    </cfRule>
  </conditionalFormatting>
  <conditionalFormatting sqref="C49">
    <cfRule type="containsText" dxfId="561" priority="1415" stopIfTrue="1" operator="containsText" text="x,xx">
      <formula>NOT(ISERROR(SEARCH("x,xx",C49)))</formula>
    </cfRule>
  </conditionalFormatting>
  <conditionalFormatting sqref="C53">
    <cfRule type="containsText" dxfId="560" priority="1413" stopIfTrue="1" operator="containsText" text="x,xx">
      <formula>NOT(ISERROR(SEARCH("x,xx",C53)))</formula>
    </cfRule>
  </conditionalFormatting>
  <conditionalFormatting sqref="C50:C51">
    <cfRule type="containsText" dxfId="559" priority="1414" stopIfTrue="1" operator="containsText" text="x,xx">
      <formula>NOT(ISERROR(SEARCH("x,xx",C50)))</formula>
    </cfRule>
  </conditionalFormatting>
  <conditionalFormatting sqref="C55:C56">
    <cfRule type="containsText" dxfId="558" priority="1412" stopIfTrue="1" operator="containsText" text="x,xx">
      <formula>NOT(ISERROR(SEARCH("x,xx",C55)))</formula>
    </cfRule>
  </conditionalFormatting>
  <conditionalFormatting sqref="C63">
    <cfRule type="containsText" dxfId="557" priority="1407" stopIfTrue="1" operator="containsText" text="x,xx">
      <formula>NOT(ISERROR(SEARCH("x,xx",C63)))</formula>
    </cfRule>
  </conditionalFormatting>
  <conditionalFormatting sqref="C43">
    <cfRule type="containsText" dxfId="556" priority="1410" stopIfTrue="1" operator="containsText" text="x,xx">
      <formula>NOT(ISERROR(SEARCH("x,xx",C43)))</formula>
    </cfRule>
  </conditionalFormatting>
  <conditionalFormatting sqref="C58">
    <cfRule type="containsText" dxfId="555" priority="1408" stopIfTrue="1" operator="containsText" text="x,xx">
      <formula>NOT(ISERROR(SEARCH("x,xx",C58)))</formula>
    </cfRule>
  </conditionalFormatting>
  <conditionalFormatting sqref="C76">
    <cfRule type="containsText" dxfId="554" priority="1342" stopIfTrue="1" operator="containsText" text="x,xx">
      <formula>NOT(ISERROR(SEARCH("x,xx",C76)))</formula>
    </cfRule>
  </conditionalFormatting>
  <conditionalFormatting sqref="C74">
    <cfRule type="containsText" dxfId="553" priority="1302" stopIfTrue="1" operator="containsText" text="x,xx">
      <formula>NOT(ISERROR(SEARCH("x,xx",C74)))</formula>
    </cfRule>
  </conditionalFormatting>
  <conditionalFormatting sqref="C91 C95 C100:C102">
    <cfRule type="containsText" dxfId="552" priority="1279" stopIfTrue="1" operator="containsText" text="x,xx">
      <formula>NOT(ISERROR(SEARCH("x,xx",C91)))</formula>
    </cfRule>
  </conditionalFormatting>
  <conditionalFormatting sqref="C73">
    <cfRule type="containsText" dxfId="551" priority="1344" stopIfTrue="1" operator="containsText" text="x,xx">
      <formula>NOT(ISERROR(SEARCH("x,xx",C73)))</formula>
    </cfRule>
  </conditionalFormatting>
  <conditionalFormatting sqref="C99">
    <cfRule type="containsText" dxfId="550" priority="1274" stopIfTrue="1" operator="containsText" text="x,xx">
      <formula>NOT(ISERROR(SEARCH("x,xx",C99)))</formula>
    </cfRule>
  </conditionalFormatting>
  <conditionalFormatting sqref="C87">
    <cfRule type="containsText" dxfId="549" priority="1346" stopIfTrue="1" operator="containsText" text="x,xx">
      <formula>NOT(ISERROR(SEARCH("x,xx",C87)))</formula>
    </cfRule>
  </conditionalFormatting>
  <conditionalFormatting sqref="C107">
    <cfRule type="containsText" dxfId="548" priority="1273" stopIfTrue="1" operator="containsText" text="x,xx">
      <formula>NOT(ISERROR(SEARCH("x,xx",C107)))</formula>
    </cfRule>
  </conditionalFormatting>
  <conditionalFormatting sqref="C68">
    <cfRule type="containsText" dxfId="547" priority="1339" stopIfTrue="1" operator="containsText" text="x,xx">
      <formula>NOT(ISERROR(SEARCH("x,xx",C68)))</formula>
    </cfRule>
  </conditionalFormatting>
  <conditionalFormatting sqref="C66">
    <cfRule type="containsText" dxfId="546" priority="1349" stopIfTrue="1" operator="containsText" text="x,xx">
      <formula>NOT(ISERROR(SEARCH("x,xx",C66)))</formula>
    </cfRule>
  </conditionalFormatting>
  <conditionalFormatting sqref="C67">
    <cfRule type="containsText" dxfId="545" priority="1340" stopIfTrue="1" operator="containsText" text="x,xx">
      <formula>NOT(ISERROR(SEARCH("x,xx",C67)))</formula>
    </cfRule>
  </conditionalFormatting>
  <conditionalFormatting sqref="C88">
    <cfRule type="containsText" dxfId="544" priority="1337" stopIfTrue="1" operator="containsText" text="x,xx">
      <formula>NOT(ISERROR(SEARCH("x,xx",C88)))</formula>
    </cfRule>
  </conditionalFormatting>
  <conditionalFormatting sqref="C138">
    <cfRule type="containsText" dxfId="543" priority="1231" stopIfTrue="1" operator="containsText" text="x,xx">
      <formula>NOT(ISERROR(SEARCH("x,xx",C138)))</formula>
    </cfRule>
  </conditionalFormatting>
  <conditionalFormatting sqref="C112">
    <cfRule type="containsText" dxfId="542" priority="1270" stopIfTrue="1" operator="containsText" text="x,xx">
      <formula>NOT(ISERROR(SEARCH("x,xx",C112)))</formula>
    </cfRule>
  </conditionalFormatting>
  <conditionalFormatting sqref="C118">
    <cfRule type="containsText" dxfId="541" priority="1269" stopIfTrue="1" operator="containsText" text="x,xx">
      <formula>NOT(ISERROR(SEARCH("x,xx",C118)))</formula>
    </cfRule>
  </conditionalFormatting>
  <conditionalFormatting sqref="C92">
    <cfRule type="containsText" dxfId="540" priority="1272" stopIfTrue="1" operator="containsText" text="x,xx">
      <formula>NOT(ISERROR(SEARCH("x,xx",C92)))</formula>
    </cfRule>
  </conditionalFormatting>
  <conditionalFormatting sqref="C117">
    <cfRule type="containsText" dxfId="539" priority="1276" stopIfTrue="1" operator="containsText" text="x,xx">
      <formula>NOT(ISERROR(SEARCH("x,xx",C117)))</formula>
    </cfRule>
  </conditionalFormatting>
  <conditionalFormatting sqref="C96 C108">
    <cfRule type="containsText" dxfId="538" priority="1280" stopIfTrue="1" operator="containsText" text="x,xx">
      <formula>NOT(ISERROR(SEARCH("x,xx",C96)))</formula>
    </cfRule>
  </conditionalFormatting>
  <conditionalFormatting sqref="C93">
    <cfRule type="containsText" dxfId="537" priority="1271" stopIfTrue="1" operator="containsText" text="x,xx">
      <formula>NOT(ISERROR(SEARCH("x,xx",C93)))</formula>
    </cfRule>
  </conditionalFormatting>
  <conditionalFormatting sqref="C122">
    <cfRule type="containsText" dxfId="536" priority="1229" stopIfTrue="1" operator="containsText" text="x,xx">
      <formula>NOT(ISERROR(SEARCH("x,xx",C122)))</formula>
    </cfRule>
  </conditionalFormatting>
  <conditionalFormatting sqref="C97">
    <cfRule type="containsText" dxfId="535" priority="1259" stopIfTrue="1" operator="containsText" text="x,xx">
      <formula>NOT(ISERROR(SEARCH("x,xx",C97)))</formula>
    </cfRule>
  </conditionalFormatting>
  <conditionalFormatting sqref="C126 C128">
    <cfRule type="containsText" dxfId="534" priority="1238" stopIfTrue="1" operator="containsText" text="x,xx">
      <formula>NOT(ISERROR(SEARCH("x,xx",C126)))</formula>
    </cfRule>
  </conditionalFormatting>
  <conditionalFormatting sqref="C146">
    <cfRule type="containsText" dxfId="533" priority="1234" stopIfTrue="1" operator="containsText" text="x,xx">
      <formula>NOT(ISERROR(SEARCH("x,xx",C146)))</formula>
    </cfRule>
  </conditionalFormatting>
  <conditionalFormatting sqref="C123">
    <cfRule type="containsText" dxfId="532" priority="1228" stopIfTrue="1" operator="containsText" text="x,xx">
      <formula>NOT(ISERROR(SEARCH("x,xx",C123)))</formula>
    </cfRule>
  </conditionalFormatting>
  <conditionalFormatting sqref="C121 C125 C131:C133">
    <cfRule type="containsText" dxfId="531" priority="1237" stopIfTrue="1" operator="containsText" text="x,xx">
      <formula>NOT(ISERROR(SEARCH("x,xx",C121)))</formula>
    </cfRule>
  </conditionalFormatting>
  <conditionalFormatting sqref="C130">
    <cfRule type="containsText" dxfId="530" priority="1232" stopIfTrue="1" operator="containsText" text="x,xx">
      <formula>NOT(ISERROR(SEARCH("x,xx",C130)))</formula>
    </cfRule>
  </conditionalFormatting>
  <conditionalFormatting sqref="C147">
    <cfRule type="containsText" dxfId="529" priority="1226" stopIfTrue="1" operator="containsText" text="x,xx">
      <formula>NOT(ISERROR(SEARCH("x,xx",C147)))</formula>
    </cfRule>
  </conditionalFormatting>
  <conditionalFormatting sqref="C143">
    <cfRule type="containsText" dxfId="528" priority="1227" stopIfTrue="1" operator="containsText" text="x,xx">
      <formula>NOT(ISERROR(SEARCH("x,xx",C143)))</formula>
    </cfRule>
  </conditionalFormatting>
  <conditionalFormatting sqref="C150 C154">
    <cfRule type="containsText" dxfId="527" priority="1141" stopIfTrue="1" operator="containsText" text="x,xx">
      <formula>NOT(ISERROR(SEARCH("x,xx",C150)))</formula>
    </cfRule>
  </conditionalFormatting>
  <conditionalFormatting sqref="C135">
    <cfRule type="containsText" dxfId="526" priority="1206" stopIfTrue="1" operator="containsText" text="x,xx">
      <formula>NOT(ISERROR(SEARCH("x,xx",C135)))</formula>
    </cfRule>
  </conditionalFormatting>
  <conditionalFormatting sqref="C169">
    <cfRule type="containsText" dxfId="525" priority="1138" stopIfTrue="1" operator="containsText" text="x,xx">
      <formula>NOT(ISERROR(SEARCH("x,xx",C169)))</formula>
    </cfRule>
  </conditionalFormatting>
  <conditionalFormatting sqref="C140">
    <cfRule type="containsText" dxfId="524" priority="1187" stopIfTrue="1" operator="containsText" text="x,xx">
      <formula>NOT(ISERROR(SEARCH("x,xx",C140)))</formula>
    </cfRule>
  </conditionalFormatting>
  <conditionalFormatting sqref="C139">
    <cfRule type="containsText" dxfId="523" priority="1186" stopIfTrue="1" operator="containsText" text="x,xx">
      <formula>NOT(ISERROR(SEARCH("x,xx",C139)))</formula>
    </cfRule>
  </conditionalFormatting>
  <conditionalFormatting sqref="C202">
    <cfRule type="containsText" dxfId="522" priority="1031" stopIfTrue="1" operator="containsText" text="x,xx">
      <formula>NOT(ISERROR(SEARCH("x,xx",C202)))</formula>
    </cfRule>
  </conditionalFormatting>
  <conditionalFormatting sqref="C189">
    <cfRule type="containsText" dxfId="521" priority="1030" stopIfTrue="1" operator="containsText" text="x,xx">
      <formula>NOT(ISERROR(SEARCH("x,xx",C189)))</formula>
    </cfRule>
  </conditionalFormatting>
  <conditionalFormatting sqref="C170">
    <cfRule type="containsText" dxfId="520" priority="1091" stopIfTrue="1" operator="containsText" text="x,xx">
      <formula>NOT(ISERROR(SEARCH("x,xx",C170)))</formula>
    </cfRule>
  </conditionalFormatting>
  <conditionalFormatting sqref="C162">
    <cfRule type="containsText" dxfId="519" priority="1134" stopIfTrue="1" operator="containsText" text="x,xx">
      <formula>NOT(ISERROR(SEARCH("x,xx",C162)))</formula>
    </cfRule>
  </conditionalFormatting>
  <conditionalFormatting sqref="C151">
    <cfRule type="containsText" dxfId="518" priority="1132" stopIfTrue="1" operator="containsText" text="x,xx">
      <formula>NOT(ISERROR(SEARCH("x,xx",C151)))</formula>
    </cfRule>
  </conditionalFormatting>
  <conditionalFormatting sqref="C213">
    <cfRule type="containsText" dxfId="517" priority="968" stopIfTrue="1" operator="containsText" text="x,xx">
      <formula>NOT(ISERROR(SEARCH("x,xx",C213)))</formula>
    </cfRule>
  </conditionalFormatting>
  <conditionalFormatting sqref="C155 C163:C164">
    <cfRule type="containsText" dxfId="516" priority="1142" stopIfTrue="1" operator="containsText" text="x,xx">
      <formula>NOT(ISERROR(SEARCH("x,xx",C155)))</formula>
    </cfRule>
  </conditionalFormatting>
  <conditionalFormatting sqref="C152">
    <cfRule type="containsText" dxfId="515" priority="1131" stopIfTrue="1" operator="containsText" text="x,xx">
      <formula>NOT(ISERROR(SEARCH("x,xx",C152)))</formula>
    </cfRule>
  </conditionalFormatting>
  <conditionalFormatting sqref="C157">
    <cfRule type="containsText" dxfId="514" priority="1136" stopIfTrue="1" operator="containsText" text="x,xx">
      <formula>NOT(ISERROR(SEARCH("x,xx",C157)))</formula>
    </cfRule>
  </conditionalFormatting>
  <conditionalFormatting sqref="C105">
    <cfRule type="containsText" dxfId="513" priority="1066" stopIfTrue="1" operator="containsText" text="x,xx">
      <formula>NOT(ISERROR(SEARCH("x,xx",C105)))</formula>
    </cfRule>
  </conditionalFormatting>
  <conditionalFormatting sqref="C160">
    <cfRule type="containsText" dxfId="512" priority="1058" stopIfTrue="1" operator="containsText" text="x,xx">
      <formula>NOT(ISERROR(SEARCH("x,xx",C160)))</formula>
    </cfRule>
  </conditionalFormatting>
  <conditionalFormatting sqref="C136">
    <cfRule type="containsText" dxfId="511" priority="1062" stopIfTrue="1" operator="containsText" text="x,xx">
      <formula>NOT(ISERROR(SEARCH("x,xx",C136)))</formula>
    </cfRule>
  </conditionalFormatting>
  <conditionalFormatting sqref="C195">
    <cfRule type="containsText" dxfId="510" priority="1035" stopIfTrue="1" operator="containsText" text="x,xx">
      <formula>NOT(ISERROR(SEARCH("x,xx",C195)))</formula>
    </cfRule>
  </conditionalFormatting>
  <conditionalFormatting sqref="C181:C182">
    <cfRule type="containsText" dxfId="509" priority="1043" stopIfTrue="1" operator="containsText" text="x,xx">
      <formula>NOT(ISERROR(SEARCH("x,xx",C181)))</formula>
    </cfRule>
  </conditionalFormatting>
  <conditionalFormatting sqref="C178">
    <cfRule type="containsText" dxfId="508" priority="1033" stopIfTrue="1" operator="containsText" text="x,xx">
      <formula>NOT(ISERROR(SEARCH("x,xx",C178)))</formula>
    </cfRule>
  </conditionalFormatting>
  <conditionalFormatting sqref="C176 C180">
    <cfRule type="containsText" dxfId="507" priority="1042" stopIfTrue="1" operator="containsText" text="x,xx">
      <formula>NOT(ISERROR(SEARCH("x,xx",C176)))</formula>
    </cfRule>
  </conditionalFormatting>
  <conditionalFormatting sqref="C201">
    <cfRule type="containsText" dxfId="506" priority="1039" stopIfTrue="1" operator="containsText" text="x,xx">
      <formula>NOT(ISERROR(SEARCH("x,xx",C201)))</formula>
    </cfRule>
  </conditionalFormatting>
  <conditionalFormatting sqref="C184">
    <cfRule type="containsText" dxfId="505" priority="1037" stopIfTrue="1" operator="containsText" text="x,xx">
      <formula>NOT(ISERROR(SEARCH("x,xx",C184)))</formula>
    </cfRule>
  </conditionalFormatting>
  <conditionalFormatting sqref="C191">
    <cfRule type="containsText" dxfId="504" priority="1036" stopIfTrue="1" operator="containsText" text="x,xx">
      <formula>NOT(ISERROR(SEARCH("x,xx",C191)))</formula>
    </cfRule>
  </conditionalFormatting>
  <conditionalFormatting sqref="C177">
    <cfRule type="containsText" dxfId="503" priority="1034" stopIfTrue="1" operator="containsText" text="x,xx">
      <formula>NOT(ISERROR(SEARCH("x,xx",C177)))</formula>
    </cfRule>
  </conditionalFormatting>
  <conditionalFormatting sqref="C198">
    <cfRule type="containsText" dxfId="502" priority="1032" stopIfTrue="1" operator="containsText" text="x,xx">
      <formula>NOT(ISERROR(SEARCH("x,xx",C198)))</formula>
    </cfRule>
  </conditionalFormatting>
  <conditionalFormatting sqref="C192">
    <cfRule type="containsText" dxfId="501" priority="1028" stopIfTrue="1" operator="containsText" text="x,xx">
      <formula>NOT(ISERROR(SEARCH("x,xx",C192)))</formula>
    </cfRule>
  </conditionalFormatting>
  <conditionalFormatting sqref="C245">
    <cfRule type="containsText" dxfId="500" priority="921" stopIfTrue="1" operator="containsText" text="x,xx">
      <formula>NOT(ISERROR(SEARCH("x,xx",C245)))</formula>
    </cfRule>
  </conditionalFormatting>
  <conditionalFormatting sqref="C261">
    <cfRule type="containsText" dxfId="499" priority="924" stopIfTrue="1" operator="containsText" text="x,xx">
      <formula>NOT(ISERROR(SEARCH("x,xx",C261)))</formula>
    </cfRule>
  </conditionalFormatting>
  <conditionalFormatting sqref="C240">
    <cfRule type="containsText" dxfId="498" priority="923" stopIfTrue="1" operator="containsText" text="x,xx">
      <formula>NOT(ISERROR(SEARCH("x,xx",C240)))</formula>
    </cfRule>
  </conditionalFormatting>
  <conditionalFormatting sqref="C231 C235">
    <cfRule type="containsText" dxfId="497" priority="927" stopIfTrue="1" operator="containsText" text="x,xx">
      <formula>NOT(ISERROR(SEARCH("x,xx",C231)))</formula>
    </cfRule>
  </conditionalFormatting>
  <conditionalFormatting sqref="C238">
    <cfRule type="containsText" dxfId="496" priority="915" stopIfTrue="1" operator="containsText" text="x,xx">
      <formula>NOT(ISERROR(SEARCH("x,xx",C238)))</formula>
    </cfRule>
  </conditionalFormatting>
  <conditionalFormatting sqref="C205 C209">
    <cfRule type="containsText" dxfId="495" priority="972" stopIfTrue="1" operator="containsText" text="x,xx">
      <formula>NOT(ISERROR(SEARCH("x,xx",C205)))</formula>
    </cfRule>
  </conditionalFormatting>
  <conditionalFormatting sqref="C227">
    <cfRule type="containsText" dxfId="494" priority="969" stopIfTrue="1" operator="containsText" text="x,xx">
      <formula>NOT(ISERROR(SEARCH("x,xx",C227)))</formula>
    </cfRule>
  </conditionalFormatting>
  <conditionalFormatting sqref="C217">
    <cfRule type="containsText" dxfId="493" priority="961" stopIfTrue="1" operator="containsText" text="x,xx">
      <formula>NOT(ISERROR(SEARCH("x,xx",C217)))</formula>
    </cfRule>
  </conditionalFormatting>
  <conditionalFormatting sqref="C228">
    <cfRule type="containsText" dxfId="492" priority="960" stopIfTrue="1" operator="containsText" text="x,xx">
      <formula>NOT(ISERROR(SEARCH("x,xx",C228)))</formula>
    </cfRule>
  </conditionalFormatting>
  <conditionalFormatting sqref="C220">
    <cfRule type="containsText" dxfId="491" priority="966" stopIfTrue="1" operator="containsText" text="x,xx">
      <formula>NOT(ISERROR(SEARCH("x,xx",C220)))</formula>
    </cfRule>
  </conditionalFormatting>
  <conditionalFormatting sqref="C207">
    <cfRule type="containsText" dxfId="490" priority="963" stopIfTrue="1" operator="containsText" text="x,xx">
      <formula>NOT(ISERROR(SEARCH("x,xx",C207)))</formula>
    </cfRule>
  </conditionalFormatting>
  <conditionalFormatting sqref="C206">
    <cfRule type="containsText" dxfId="489" priority="964" stopIfTrue="1" operator="containsText" text="x,xx">
      <formula>NOT(ISERROR(SEARCH("x,xx",C206)))</formula>
    </cfRule>
  </conditionalFormatting>
  <conditionalFormatting sqref="C211">
    <cfRule type="containsText" dxfId="488" priority="959" stopIfTrue="1" operator="containsText" text="x,xx">
      <formula>NOT(ISERROR(SEARCH("x,xx",C211)))</formula>
    </cfRule>
  </conditionalFormatting>
  <conditionalFormatting sqref="C224">
    <cfRule type="containsText" dxfId="487" priority="962" stopIfTrue="1" operator="containsText" text="x,xx">
      <formula>NOT(ISERROR(SEARCH("x,xx",C224)))</formula>
    </cfRule>
  </conditionalFormatting>
  <conditionalFormatting sqref="C218">
    <cfRule type="containsText" dxfId="486" priority="958" stopIfTrue="1" operator="containsText" text="x,xx">
      <formula>NOT(ISERROR(SEARCH("x,xx",C218)))</formula>
    </cfRule>
  </conditionalFormatting>
  <conditionalFormatting sqref="C233">
    <cfRule type="containsText" dxfId="485" priority="918" stopIfTrue="1" operator="containsText" text="x,xx">
      <formula>NOT(ISERROR(SEARCH("x,xx",C233)))</formula>
    </cfRule>
  </conditionalFormatting>
  <conditionalFormatting sqref="C258">
    <cfRule type="containsText" dxfId="484" priority="917" stopIfTrue="1" operator="containsText" text="x,xx">
      <formula>NOT(ISERROR(SEARCH("x,xx",C258)))</formula>
    </cfRule>
  </conditionalFormatting>
  <conditionalFormatting sqref="C232">
    <cfRule type="containsText" dxfId="483" priority="919" stopIfTrue="1" operator="containsText" text="x,xx">
      <formula>NOT(ISERROR(SEARCH("x,xx",C232)))</formula>
    </cfRule>
  </conditionalFormatting>
  <conditionalFormatting sqref="C236:C237">
    <cfRule type="containsText" dxfId="482" priority="929" stopIfTrue="1" operator="containsText" text="x,xx">
      <formula>NOT(ISERROR(SEARCH("x,xx",C236)))</formula>
    </cfRule>
  </conditionalFormatting>
  <conditionalFormatting sqref="C262">
    <cfRule type="containsText" dxfId="481" priority="916" stopIfTrue="1" operator="containsText" text="x,xx">
      <formula>NOT(ISERROR(SEARCH("x,xx",C262)))</formula>
    </cfRule>
  </conditionalFormatting>
  <conditionalFormatting sqref="C60">
    <cfRule type="containsText" dxfId="480" priority="843" stopIfTrue="1" operator="containsText" text="x,xx">
      <formula>NOT(ISERROR(SEARCH("x,xx",C60)))</formula>
    </cfRule>
  </conditionalFormatting>
  <conditionalFormatting sqref="C259">
    <cfRule type="containsText" dxfId="479" priority="833" stopIfTrue="1" operator="containsText" text="x,xx">
      <formula>NOT(ISERROR(SEARCH("x,xx",C259)))</formula>
    </cfRule>
  </conditionalFormatting>
  <conditionalFormatting sqref="C115">
    <cfRule type="containsText" dxfId="478" priority="829" stopIfTrue="1" operator="containsText" text="x,xx">
      <formula>NOT(ISERROR(SEARCH("x,xx",C115)))</formula>
    </cfRule>
  </conditionalFormatting>
  <conditionalFormatting sqref="C20:C22">
    <cfRule type="containsText" dxfId="477" priority="712" stopIfTrue="1" operator="containsText" text="x,xx">
      <formula>NOT(ISERROR(SEARCH("x,xx",C20)))</formula>
    </cfRule>
  </conditionalFormatting>
  <conditionalFormatting sqref="C25:C27">
    <cfRule type="containsText" dxfId="476" priority="711" stopIfTrue="1" operator="containsText" text="x,xx">
      <formula>NOT(ISERROR(SEARCH("x,xx",C25)))</formula>
    </cfRule>
  </conditionalFormatting>
  <conditionalFormatting sqref="C31">
    <cfRule type="containsText" dxfId="475" priority="708" stopIfTrue="1" operator="containsText" text="x,xx">
      <formula>NOT(ISERROR(SEARCH("x,xx",C31)))</formula>
    </cfRule>
  </conditionalFormatting>
  <conditionalFormatting sqref="C47">
    <cfRule type="containsText" dxfId="474" priority="709" stopIfTrue="1" operator="containsText" text="x,xx">
      <formula>NOT(ISERROR(SEARCH("x,xx",C47)))</formula>
    </cfRule>
  </conditionalFormatting>
  <conditionalFormatting sqref="C248">
    <cfRule type="containsText" dxfId="473" priority="687" stopIfTrue="1" operator="containsText" text="x,xx">
      <formula>NOT(ISERROR(SEARCH("x,xx",C248)))</formula>
    </cfRule>
  </conditionalFormatting>
  <conditionalFormatting sqref="C77">
    <cfRule type="containsText" dxfId="472" priority="705" stopIfTrue="1" operator="containsText" text="x,xx">
      <formula>NOT(ISERROR(SEARCH("x,xx",C77)))</formula>
    </cfRule>
  </conditionalFormatting>
  <conditionalFormatting sqref="C78">
    <cfRule type="containsText" dxfId="471" priority="704" stopIfTrue="1" operator="containsText" text="x,xx">
      <formula>NOT(ISERROR(SEARCH("x,xx",C78)))</formula>
    </cfRule>
  </conditionalFormatting>
  <conditionalFormatting sqref="C34">
    <cfRule type="containsText" dxfId="470" priority="703" stopIfTrue="1" operator="containsText" text="x,xx">
      <formula>NOT(ISERROR(SEARCH("x,xx",C34)))</formula>
    </cfRule>
  </conditionalFormatting>
  <conditionalFormatting sqref="C33">
    <cfRule type="containsText" dxfId="469" priority="702" stopIfTrue="1" operator="containsText" text="x,xx">
      <formula>NOT(ISERROR(SEARCH("x,xx",C33)))</formula>
    </cfRule>
  </conditionalFormatting>
  <conditionalFormatting sqref="C270 C274">
    <cfRule type="containsText" dxfId="468" priority="684" stopIfTrue="1" operator="containsText" text="x,xx">
      <formula>NOT(ISERROR(SEARCH("x,xx",C270)))</formula>
    </cfRule>
  </conditionalFormatting>
  <conditionalFormatting sqref="C265 C269">
    <cfRule type="containsText" dxfId="467" priority="683" stopIfTrue="1" operator="containsText" text="x,xx">
      <formula>NOT(ISERROR(SEARCH("x,xx",C265)))</formula>
    </cfRule>
  </conditionalFormatting>
  <conditionalFormatting sqref="C36">
    <cfRule type="containsText" dxfId="466" priority="701" stopIfTrue="1" operator="containsText" text="x,xx">
      <formula>NOT(ISERROR(SEARCH("x,xx",C36)))</formula>
    </cfRule>
  </conditionalFormatting>
  <conditionalFormatting sqref="C38">
    <cfRule type="containsText" dxfId="465" priority="700" stopIfTrue="1" operator="containsText" text="x,xx">
      <formula>NOT(ISERROR(SEARCH("x,xx",C38)))</formula>
    </cfRule>
  </conditionalFormatting>
  <conditionalFormatting sqref="C127">
    <cfRule type="containsText" dxfId="464" priority="699" stopIfTrue="1" operator="containsText" text="x,xx">
      <formula>NOT(ISERROR(SEARCH("x,xx",C127)))</formula>
    </cfRule>
  </conditionalFormatting>
  <conditionalFormatting sqref="C141">
    <cfRule type="containsText" dxfId="463" priority="698" stopIfTrue="1" operator="containsText" text="x,xx">
      <formula>NOT(ISERROR(SEARCH("x,xx",C141)))</formula>
    </cfRule>
  </conditionalFormatting>
  <conditionalFormatting sqref="C193">
    <cfRule type="containsText" dxfId="462" priority="694" stopIfTrue="1" operator="containsText" text="x,xx">
      <formula>NOT(ISERROR(SEARCH("x,xx",C193)))</formula>
    </cfRule>
  </conditionalFormatting>
  <conditionalFormatting sqref="C298">
    <cfRule type="containsText" dxfId="461" priority="675" stopIfTrue="1" operator="containsText" text="x,xx">
      <formula>NOT(ISERROR(SEARCH("x,xx",C298)))</formula>
    </cfRule>
  </conditionalFormatting>
  <conditionalFormatting sqref="C271">
    <cfRule type="containsText" dxfId="460" priority="674" stopIfTrue="1" operator="containsText" text="x,xx">
      <formula>NOT(ISERROR(SEARCH("x,xx",C271)))</formula>
    </cfRule>
  </conditionalFormatting>
  <conditionalFormatting sqref="C221">
    <cfRule type="containsText" dxfId="459" priority="692" stopIfTrue="1" operator="containsText" text="x,xx">
      <formula>NOT(ISERROR(SEARCH("x,xx",C221)))</formula>
    </cfRule>
  </conditionalFormatting>
  <conditionalFormatting sqref="C276">
    <cfRule type="containsText" dxfId="458" priority="673" stopIfTrue="1" operator="containsText" text="x,xx">
      <formula>NOT(ISERROR(SEARCH("x,xx",C276)))</formula>
    </cfRule>
  </conditionalFormatting>
  <conditionalFormatting sqref="C241">
    <cfRule type="containsText" dxfId="457" priority="688" stopIfTrue="1" operator="containsText" text="x,xx">
      <formula>NOT(ISERROR(SEARCH("x,xx",C241)))</formula>
    </cfRule>
  </conditionalFormatting>
  <conditionalFormatting sqref="C246:C247">
    <cfRule type="containsText" dxfId="456" priority="689" stopIfTrue="1" operator="containsText" text="x,xx">
      <formula>NOT(ISERROR(SEARCH("x,xx",C246)))</formula>
    </cfRule>
  </conditionalFormatting>
  <conditionalFormatting sqref="C249">
    <cfRule type="containsText" dxfId="455" priority="686" stopIfTrue="1" operator="containsText" text="x,xx">
      <formula>NOT(ISERROR(SEARCH("x,xx",C249)))</formula>
    </cfRule>
  </conditionalFormatting>
  <conditionalFormatting sqref="C292">
    <cfRule type="containsText" dxfId="454" priority="666" stopIfTrue="1" operator="containsText" text="x,xx">
      <formula>NOT(ISERROR(SEARCH("x,xx",C292)))</formula>
    </cfRule>
  </conditionalFormatting>
  <conditionalFormatting sqref="C273">
    <cfRule type="containsText" dxfId="453" priority="681" stopIfTrue="1" operator="containsText" text="x,xx">
      <formula>NOT(ISERROR(SEARCH("x,xx",C273)))</formula>
    </cfRule>
  </conditionalFormatting>
  <conditionalFormatting sqref="C297">
    <cfRule type="containsText" dxfId="452" priority="682" stopIfTrue="1" operator="containsText" text="x,xx">
      <formula>NOT(ISERROR(SEARCH("x,xx",C297)))</formula>
    </cfRule>
  </conditionalFormatting>
  <conditionalFormatting sqref="C278">
    <cfRule type="containsText" dxfId="451" priority="680" stopIfTrue="1" operator="containsText" text="x,xx">
      <formula>NOT(ISERROR(SEARCH("x,xx",C278)))</formula>
    </cfRule>
  </conditionalFormatting>
  <conditionalFormatting sqref="C267">
    <cfRule type="containsText" dxfId="450" priority="678" stopIfTrue="1" operator="containsText" text="x,xx">
      <formula>NOT(ISERROR(SEARCH("x,xx",C267)))</formula>
    </cfRule>
  </conditionalFormatting>
  <conditionalFormatting sqref="C266">
    <cfRule type="containsText" dxfId="449" priority="679" stopIfTrue="1" operator="containsText" text="x,xx">
      <formula>NOT(ISERROR(SEARCH("x,xx",C266)))</formula>
    </cfRule>
  </conditionalFormatting>
  <conditionalFormatting sqref="C312">
    <cfRule type="containsText" dxfId="448" priority="658" stopIfTrue="1" operator="containsText" text="x,xx">
      <formula>NOT(ISERROR(SEARCH("x,xx",C312)))</formula>
    </cfRule>
  </conditionalFormatting>
  <conditionalFormatting sqref="C307">
    <cfRule type="containsText" dxfId="447" priority="652" stopIfTrue="1" operator="containsText" text="x,xx">
      <formula>NOT(ISERROR(SEARCH("x,xx",C307)))</formula>
    </cfRule>
  </conditionalFormatting>
  <conditionalFormatting sqref="C290">
    <cfRule type="containsText" dxfId="446" priority="667" stopIfTrue="1" operator="containsText" text="x,xx">
      <formula>NOT(ISERROR(SEARCH("x,xx",C290)))</formula>
    </cfRule>
  </conditionalFormatting>
  <conditionalFormatting sqref="C293">
    <cfRule type="containsText" dxfId="445" priority="665" stopIfTrue="1" operator="containsText" text="x,xx">
      <formula>NOT(ISERROR(SEARCH("x,xx",C293)))</formula>
    </cfRule>
  </conditionalFormatting>
  <conditionalFormatting sqref="C291">
    <cfRule type="containsText" dxfId="444" priority="664" stopIfTrue="1" operator="containsText" text="x,xx">
      <formula>NOT(ISERROR(SEARCH("x,xx",C291)))</formula>
    </cfRule>
  </conditionalFormatting>
  <conditionalFormatting sqref="C295:C296">
    <cfRule type="containsText" dxfId="443" priority="663" stopIfTrue="1" operator="containsText" text="x,xx">
      <formula>NOT(ISERROR(SEARCH("x,xx",C295)))</formula>
    </cfRule>
  </conditionalFormatting>
  <conditionalFormatting sqref="C306 C310">
    <cfRule type="containsText" dxfId="442" priority="662" stopIfTrue="1" operator="containsText" text="x,xx">
      <formula>NOT(ISERROR(SEARCH("x,xx",C306)))</formula>
    </cfRule>
  </conditionalFormatting>
  <conditionalFormatting sqref="C309">
    <cfRule type="containsText" dxfId="441" priority="659" stopIfTrue="1" operator="containsText" text="x,xx">
      <formula>NOT(ISERROR(SEARCH("x,xx",C309)))</formula>
    </cfRule>
  </conditionalFormatting>
  <conditionalFormatting sqref="C301 C305">
    <cfRule type="containsText" dxfId="440" priority="661" stopIfTrue="1" operator="containsText" text="x,xx">
      <formula>NOT(ISERROR(SEARCH("x,xx",C301)))</formula>
    </cfRule>
  </conditionalFormatting>
  <conditionalFormatting sqref="C319">
    <cfRule type="containsText" dxfId="439" priority="660" stopIfTrue="1" operator="containsText" text="x,xx">
      <formula>NOT(ISERROR(SEARCH("x,xx",C319)))</formula>
    </cfRule>
  </conditionalFormatting>
  <conditionalFormatting sqref="C320">
    <cfRule type="containsText" dxfId="438" priority="653" stopIfTrue="1" operator="containsText" text="x,xx">
      <formula>NOT(ISERROR(SEARCH("x,xx",C320)))</formula>
    </cfRule>
  </conditionalFormatting>
  <conditionalFormatting sqref="C303">
    <cfRule type="containsText" dxfId="437" priority="656" stopIfTrue="1" operator="containsText" text="x,xx">
      <formula>NOT(ISERROR(SEARCH("x,xx",C303)))</formula>
    </cfRule>
  </conditionalFormatting>
  <conditionalFormatting sqref="C302">
    <cfRule type="containsText" dxfId="436" priority="657" stopIfTrue="1" operator="containsText" text="x,xx">
      <formula>NOT(ISERROR(SEARCH("x,xx",C302)))</formula>
    </cfRule>
  </conditionalFormatting>
  <conditionalFormatting sqref="C331">
    <cfRule type="containsText" dxfId="435" priority="636" stopIfTrue="1" operator="containsText" text="x,xx">
      <formula>NOT(ISERROR(SEARCH("x,xx",C331)))</formula>
    </cfRule>
  </conditionalFormatting>
  <conditionalFormatting sqref="C329">
    <cfRule type="containsText" dxfId="434" priority="630" stopIfTrue="1" operator="containsText" text="x,xx">
      <formula>NOT(ISERROR(SEARCH("x,xx",C329)))</formula>
    </cfRule>
  </conditionalFormatting>
  <conditionalFormatting sqref="C313">
    <cfRule type="containsText" dxfId="433" priority="647" stopIfTrue="1" operator="containsText" text="x,xx">
      <formula>NOT(ISERROR(SEARCH("x,xx",C313)))</formula>
    </cfRule>
  </conditionalFormatting>
  <conditionalFormatting sqref="C316">
    <cfRule type="containsText" dxfId="432" priority="645" stopIfTrue="1" operator="containsText" text="x,xx">
      <formula>NOT(ISERROR(SEARCH("x,xx",C316)))</formula>
    </cfRule>
  </conditionalFormatting>
  <conditionalFormatting sqref="C315">
    <cfRule type="containsText" dxfId="431" priority="646" stopIfTrue="1" operator="containsText" text="x,xx">
      <formula>NOT(ISERROR(SEARCH("x,xx",C315)))</formula>
    </cfRule>
  </conditionalFormatting>
  <conditionalFormatting sqref="C317:C318">
    <cfRule type="containsText" dxfId="430" priority="642" stopIfTrue="1" operator="containsText" text="x,xx">
      <formula>NOT(ISERROR(SEARCH("x,xx",C317)))</formula>
    </cfRule>
  </conditionalFormatting>
  <conditionalFormatting sqref="C70">
    <cfRule type="containsText" dxfId="429" priority="641" stopIfTrue="1" operator="containsText" text="x,xx">
      <formula>NOT(ISERROR(SEARCH("x,xx",C70)))</formula>
    </cfRule>
  </conditionalFormatting>
  <conditionalFormatting sqref="C71">
    <cfRule type="containsText" dxfId="428" priority="640" stopIfTrue="1" operator="containsText" text="x,xx">
      <formula>NOT(ISERROR(SEARCH("x,xx",C71)))</formula>
    </cfRule>
  </conditionalFormatting>
  <conditionalFormatting sqref="C328">
    <cfRule type="containsText" dxfId="427" priority="639" stopIfTrue="1" operator="containsText" text="x,xx">
      <formula>NOT(ISERROR(SEARCH("x,xx",C328)))</formula>
    </cfRule>
  </conditionalFormatting>
  <conditionalFormatting sqref="C323 C327">
    <cfRule type="containsText" dxfId="426" priority="638" stopIfTrue="1" operator="containsText" text="x,xx">
      <formula>NOT(ISERROR(SEARCH("x,xx",C323)))</formula>
    </cfRule>
  </conditionalFormatting>
  <conditionalFormatting sqref="C359">
    <cfRule type="containsText" dxfId="425" priority="637" stopIfTrue="1" operator="containsText" text="x,xx">
      <formula>NOT(ISERROR(SEARCH("x,xx",C359)))</formula>
    </cfRule>
  </conditionalFormatting>
  <conditionalFormatting sqref="C360">
    <cfRule type="containsText" dxfId="424" priority="631" stopIfTrue="1" operator="containsText" text="x,xx">
      <formula>NOT(ISERROR(SEARCH("x,xx",C360)))</formula>
    </cfRule>
  </conditionalFormatting>
  <conditionalFormatting sqref="C337">
    <cfRule type="containsText" dxfId="423" priority="635" stopIfTrue="1" operator="containsText" text="x,xx">
      <formula>NOT(ISERROR(SEARCH("x,xx",C337)))</formula>
    </cfRule>
  </conditionalFormatting>
  <conditionalFormatting sqref="C325">
    <cfRule type="containsText" dxfId="422" priority="633" stopIfTrue="1" operator="containsText" text="x,xx">
      <formula>NOT(ISERROR(SEARCH("x,xx",C325)))</formula>
    </cfRule>
  </conditionalFormatting>
  <conditionalFormatting sqref="C324">
    <cfRule type="containsText" dxfId="421" priority="634" stopIfTrue="1" operator="containsText" text="x,xx">
      <formula>NOT(ISERROR(SEARCH("x,xx",C324)))</formula>
    </cfRule>
  </conditionalFormatting>
  <conditionalFormatting sqref="C356">
    <cfRule type="containsText" dxfId="420" priority="632" stopIfTrue="1" operator="containsText" text="x,xx">
      <formula>NOT(ISERROR(SEARCH("x,xx",C356)))</formula>
    </cfRule>
  </conditionalFormatting>
  <conditionalFormatting sqref="C335">
    <cfRule type="containsText" dxfId="419" priority="629" stopIfTrue="1" operator="containsText" text="x,xx">
      <formula>NOT(ISERROR(SEARCH("x,xx",C335)))</formula>
    </cfRule>
  </conditionalFormatting>
  <conditionalFormatting sqref="C338:C339">
    <cfRule type="containsText" dxfId="418" priority="628" stopIfTrue="1" operator="containsText" text="x,xx">
      <formula>NOT(ISERROR(SEARCH("x,xx",C338)))</formula>
    </cfRule>
  </conditionalFormatting>
  <conditionalFormatting sqref="C392">
    <cfRule type="containsText" dxfId="417" priority="608" stopIfTrue="1" operator="containsText" text="x,xx">
      <formula>NOT(ISERROR(SEARCH("x,xx",C392)))</formula>
    </cfRule>
  </conditionalFormatting>
  <conditionalFormatting sqref="C340">
    <cfRule type="containsText" dxfId="416" priority="626" stopIfTrue="1" operator="containsText" text="x,xx">
      <formula>NOT(ISERROR(SEARCH("x,xx",C340)))</formula>
    </cfRule>
  </conditionalFormatting>
  <conditionalFormatting sqref="C341:C343 C348:C349">
    <cfRule type="containsText" dxfId="415" priority="625" stopIfTrue="1" operator="containsText" text="x,xx">
      <formula>NOT(ISERROR(SEARCH("x,xx",C341)))</formula>
    </cfRule>
  </conditionalFormatting>
  <conditionalFormatting sqref="C353">
    <cfRule type="containsText" dxfId="414" priority="623" stopIfTrue="1" operator="containsText" text="x,xx">
      <formula>NOT(ISERROR(SEARCH("x,xx",C353)))</formula>
    </cfRule>
  </conditionalFormatting>
  <conditionalFormatting sqref="C351">
    <cfRule type="containsText" dxfId="413" priority="624" stopIfTrue="1" operator="containsText" text="x,xx">
      <formula>NOT(ISERROR(SEARCH("x,xx",C351)))</formula>
    </cfRule>
  </conditionalFormatting>
  <conditionalFormatting sqref="C354">
    <cfRule type="containsText" dxfId="412" priority="622" stopIfTrue="1" operator="containsText" text="x,xx">
      <formula>NOT(ISERROR(SEARCH("x,xx",C354)))</formula>
    </cfRule>
  </conditionalFormatting>
  <conditionalFormatting sqref="C352">
    <cfRule type="containsText" dxfId="411" priority="621" stopIfTrue="1" operator="containsText" text="x,xx">
      <formula>NOT(ISERROR(SEARCH("x,xx",C352)))</formula>
    </cfRule>
  </conditionalFormatting>
  <conditionalFormatting sqref="C332">
    <cfRule type="containsText" dxfId="410" priority="619" stopIfTrue="1" operator="containsText" text="x,xx">
      <formula>NOT(ISERROR(SEARCH("x,xx",C332)))</formula>
    </cfRule>
  </conditionalFormatting>
  <conditionalFormatting sqref="C357">
    <cfRule type="containsText" dxfId="409" priority="618" stopIfTrue="1" operator="containsText" text="x,xx">
      <formula>NOT(ISERROR(SEARCH("x,xx",C357)))</formula>
    </cfRule>
  </conditionalFormatting>
  <conditionalFormatting sqref="C368">
    <cfRule type="containsText" dxfId="408" priority="616" stopIfTrue="1" operator="containsText" text="x,xx">
      <formula>NOT(ISERROR(SEARCH("x,xx",C368)))</formula>
    </cfRule>
  </conditionalFormatting>
  <conditionalFormatting sqref="C371">
    <cfRule type="containsText" dxfId="407" priority="613" stopIfTrue="1" operator="containsText" text="x,xx">
      <formula>NOT(ISERROR(SEARCH("x,xx",C371)))</formula>
    </cfRule>
  </conditionalFormatting>
  <conditionalFormatting sqref="C363 C367">
    <cfRule type="containsText" dxfId="406" priority="615" stopIfTrue="1" operator="containsText" text="x,xx">
      <formula>NOT(ISERROR(SEARCH("x,xx",C363)))</formula>
    </cfRule>
  </conditionalFormatting>
  <conditionalFormatting sqref="C391">
    <cfRule type="containsText" dxfId="405" priority="614" stopIfTrue="1" operator="containsText" text="x,xx">
      <formula>NOT(ISERROR(SEARCH("x,xx",C391)))</formula>
    </cfRule>
  </conditionalFormatting>
  <conditionalFormatting sqref="C375">
    <cfRule type="containsText" dxfId="404" priority="612" stopIfTrue="1" operator="containsText" text="x,xx">
      <formula>NOT(ISERROR(SEARCH("x,xx",C375)))</formula>
    </cfRule>
  </conditionalFormatting>
  <conditionalFormatting sqref="C365">
    <cfRule type="containsText" dxfId="403" priority="610" stopIfTrue="1" operator="containsText" text="x,xx">
      <formula>NOT(ISERROR(SEARCH("x,xx",C365)))</formula>
    </cfRule>
  </conditionalFormatting>
  <conditionalFormatting sqref="C364">
    <cfRule type="containsText" dxfId="402" priority="611" stopIfTrue="1" operator="containsText" text="x,xx">
      <formula>NOT(ISERROR(SEARCH("x,xx",C364)))</formula>
    </cfRule>
  </conditionalFormatting>
  <conditionalFormatting sqref="C369">
    <cfRule type="containsText" dxfId="401" priority="607" stopIfTrue="1" operator="containsText" text="x,xx">
      <formula>NOT(ISERROR(SEARCH("x,xx",C369)))</formula>
    </cfRule>
  </conditionalFormatting>
  <conditionalFormatting sqref="C388">
    <cfRule type="containsText" dxfId="400" priority="609" stopIfTrue="1" operator="containsText" text="x,xx">
      <formula>NOT(ISERROR(SEARCH("x,xx",C388)))</formula>
    </cfRule>
  </conditionalFormatting>
  <conditionalFormatting sqref="C373">
    <cfRule type="containsText" dxfId="399" priority="606" stopIfTrue="1" operator="containsText" text="x,xx">
      <formula>NOT(ISERROR(SEARCH("x,xx",C373)))</formula>
    </cfRule>
  </conditionalFormatting>
  <conditionalFormatting sqref="C376:C377">
    <cfRule type="containsText" dxfId="398" priority="605" stopIfTrue="1" operator="containsText" text="x,xx">
      <formula>NOT(ISERROR(SEARCH("x,xx",C376)))</formula>
    </cfRule>
  </conditionalFormatting>
  <conditionalFormatting sqref="C378">
    <cfRule type="containsText" dxfId="397" priority="603" stopIfTrue="1" operator="containsText" text="x,xx">
      <formula>NOT(ISERROR(SEARCH("x,xx",C378)))</formula>
    </cfRule>
  </conditionalFormatting>
  <conditionalFormatting sqref="C379:C381">
    <cfRule type="containsText" dxfId="396" priority="602" stopIfTrue="1" operator="containsText" text="x,xx">
      <formula>NOT(ISERROR(SEARCH("x,xx",C379)))</formula>
    </cfRule>
  </conditionalFormatting>
  <conditionalFormatting sqref="C389">
    <cfRule type="containsText" dxfId="395" priority="596" stopIfTrue="1" operator="containsText" text="x,xx">
      <formula>NOT(ISERROR(SEARCH("x,xx",C389)))</formula>
    </cfRule>
  </conditionalFormatting>
  <conditionalFormatting sqref="C395 C399:C400">
    <cfRule type="containsText" dxfId="394" priority="554" stopIfTrue="1" operator="containsText" text="x,xx">
      <formula>NOT(ISERROR(SEARCH("x,xx",C395)))</formula>
    </cfRule>
  </conditionalFormatting>
  <conditionalFormatting sqref="C403">
    <cfRule type="containsText" dxfId="393" priority="552" stopIfTrue="1" operator="containsText" text="x,xx">
      <formula>NOT(ISERROR(SEARCH("x,xx",C403)))</formula>
    </cfRule>
  </conditionalFormatting>
  <conditionalFormatting sqref="C406">
    <cfRule type="containsText" dxfId="392" priority="551" stopIfTrue="1" operator="containsText" text="x,xx">
      <formula>NOT(ISERROR(SEARCH("x,xx",C406)))</formula>
    </cfRule>
  </conditionalFormatting>
  <conditionalFormatting sqref="C396">
    <cfRule type="containsText" dxfId="391" priority="550" stopIfTrue="1" operator="containsText" text="x,xx">
      <formula>NOT(ISERROR(SEARCH("x,xx",C396)))</formula>
    </cfRule>
  </conditionalFormatting>
  <conditionalFormatting sqref="C397">
    <cfRule type="containsText" dxfId="390" priority="549" stopIfTrue="1" operator="containsText" text="x,xx">
      <formula>NOT(ISERROR(SEARCH("x,xx",C397)))</formula>
    </cfRule>
  </conditionalFormatting>
  <conditionalFormatting sqref="C417">
    <cfRule type="containsText" dxfId="389" priority="547" stopIfTrue="1" operator="containsText" text="x,xx">
      <formula>NOT(ISERROR(SEARCH("x,xx",C417)))</formula>
    </cfRule>
  </conditionalFormatting>
  <conditionalFormatting sqref="C401">
    <cfRule type="containsText" dxfId="388" priority="546" stopIfTrue="1" operator="containsText" text="x,xx">
      <formula>NOT(ISERROR(SEARCH("x,xx",C401)))</formula>
    </cfRule>
  </conditionalFormatting>
  <conditionalFormatting sqref="C410">
    <cfRule type="containsText" dxfId="387" priority="540" stopIfTrue="1" operator="containsText" text="x,xx">
      <formula>NOT(ISERROR(SEARCH("x,xx",C410)))</formula>
    </cfRule>
  </conditionalFormatting>
  <conditionalFormatting sqref="C416">
    <cfRule type="containsText" dxfId="386" priority="553" stopIfTrue="1" operator="containsText" text="x,xx">
      <formula>NOT(ISERROR(SEARCH("x,xx",C416)))</formula>
    </cfRule>
  </conditionalFormatting>
  <conditionalFormatting sqref="C413">
    <cfRule type="containsText" dxfId="385" priority="548" stopIfTrue="1" operator="containsText" text="x,xx">
      <formula>NOT(ISERROR(SEARCH("x,xx",C413)))</formula>
    </cfRule>
  </conditionalFormatting>
  <conditionalFormatting sqref="C414">
    <cfRule type="containsText" dxfId="384" priority="543" stopIfTrue="1" operator="containsText" text="x,xx">
      <formula>NOT(ISERROR(SEARCH("x,xx",C414)))</formula>
    </cfRule>
  </conditionalFormatting>
  <conditionalFormatting sqref="C407:C408">
    <cfRule type="containsText" dxfId="383" priority="542" stopIfTrue="1" operator="containsText" text="x,xx">
      <formula>NOT(ISERROR(SEARCH("x,xx",C407)))</formula>
    </cfRule>
  </conditionalFormatting>
  <conditionalFormatting sqref="C409">
    <cfRule type="containsText" dxfId="382" priority="541" stopIfTrue="1" operator="containsText" text="x,xx">
      <formula>NOT(ISERROR(SEARCH("x,xx",C409)))</formula>
    </cfRule>
  </conditionalFormatting>
  <conditionalFormatting sqref="C411">
    <cfRule type="containsText" dxfId="381" priority="539" stopIfTrue="1" operator="containsText" text="x,xx">
      <formula>NOT(ISERROR(SEARCH("x,xx",C411)))</formula>
    </cfRule>
  </conditionalFormatting>
  <conditionalFormatting sqref="C431">
    <cfRule type="containsText" dxfId="380" priority="533" stopIfTrue="1" operator="containsText" text="x,xx">
      <formula>NOT(ISERROR(SEARCH("x,xx",C431)))</formula>
    </cfRule>
  </conditionalFormatting>
  <conditionalFormatting sqref="C426">
    <cfRule type="containsText" dxfId="379" priority="528" stopIfTrue="1" operator="containsText" text="x,xx">
      <formula>NOT(ISERROR(SEARCH("x,xx",C426)))</formula>
    </cfRule>
  </conditionalFormatting>
  <conditionalFormatting sqref="C475">
    <cfRule type="containsText" dxfId="378" priority="508" stopIfTrue="1" operator="containsText" text="x,xx">
      <formula>NOT(ISERROR(SEARCH("x,xx",C475)))</formula>
    </cfRule>
  </conditionalFormatting>
  <conditionalFormatting sqref="C420 C424">
    <cfRule type="containsText" dxfId="377" priority="536" stopIfTrue="1" operator="containsText" text="x,xx">
      <formula>NOT(ISERROR(SEARCH("x,xx",C420)))</formula>
    </cfRule>
  </conditionalFormatting>
  <conditionalFormatting sqref="C452">
    <cfRule type="containsText" dxfId="376" priority="529" stopIfTrue="1" operator="containsText" text="x,xx">
      <formula>NOT(ISERROR(SEARCH("x,xx",C452)))</formula>
    </cfRule>
  </conditionalFormatting>
  <conditionalFormatting sqref="C428">
    <cfRule type="containsText" dxfId="375" priority="534" stopIfTrue="1" operator="containsText" text="x,xx">
      <formula>NOT(ISERROR(SEARCH("x,xx",C428)))</formula>
    </cfRule>
  </conditionalFormatting>
  <conditionalFormatting sqref="C421">
    <cfRule type="containsText" dxfId="374" priority="532" stopIfTrue="1" operator="containsText" text="x,xx">
      <formula>NOT(ISERROR(SEARCH("x,xx",C421)))</formula>
    </cfRule>
  </conditionalFormatting>
  <conditionalFormatting sqref="C422">
    <cfRule type="containsText" dxfId="373" priority="531" stopIfTrue="1" operator="containsText" text="x,xx">
      <formula>NOT(ISERROR(SEARCH("x,xx",C422)))</formula>
    </cfRule>
  </conditionalFormatting>
  <conditionalFormatting sqref="C451">
    <cfRule type="containsText" dxfId="372" priority="535" stopIfTrue="1" operator="containsText" text="x,xx">
      <formula>NOT(ISERROR(SEARCH("x,xx",C451)))</formula>
    </cfRule>
  </conditionalFormatting>
  <conditionalFormatting sqref="C448">
    <cfRule type="containsText" dxfId="371" priority="530" stopIfTrue="1" operator="containsText" text="x,xx">
      <formula>NOT(ISERROR(SEARCH("x,xx",C448)))</formula>
    </cfRule>
  </conditionalFormatting>
  <conditionalFormatting sqref="C449">
    <cfRule type="containsText" dxfId="370" priority="525" stopIfTrue="1" operator="containsText" text="x,xx">
      <formula>NOT(ISERROR(SEARCH("x,xx",C449)))</formula>
    </cfRule>
  </conditionalFormatting>
  <conditionalFormatting sqref="C425">
    <cfRule type="containsText" dxfId="369" priority="524" stopIfTrue="1" operator="containsText" text="x,xx">
      <formula>NOT(ISERROR(SEARCH("x,xx",C425)))</formula>
    </cfRule>
  </conditionalFormatting>
  <conditionalFormatting sqref="C447">
    <cfRule type="containsText" dxfId="368" priority="521" stopIfTrue="1" operator="containsText" text="x,xx">
      <formula>NOT(ISERROR(SEARCH("x,xx",C447)))</formula>
    </cfRule>
  </conditionalFormatting>
  <conditionalFormatting sqref="C444">
    <cfRule type="containsText" dxfId="367" priority="520" stopIfTrue="1" operator="containsText" text="x,xx">
      <formula>NOT(ISERROR(SEARCH("x,xx",C444)))</formula>
    </cfRule>
  </conditionalFormatting>
  <conditionalFormatting sqref="C465">
    <cfRule type="containsText" dxfId="366" priority="511" stopIfTrue="1" operator="containsText" text="x,xx">
      <formula>NOT(ISERROR(SEARCH("x,xx",C465)))</formula>
    </cfRule>
  </conditionalFormatting>
  <conditionalFormatting sqref="C460">
    <cfRule type="containsText" dxfId="365" priority="506" stopIfTrue="1" operator="containsText" text="x,xx">
      <formula>NOT(ISERROR(SEARCH("x,xx",C460)))</formula>
    </cfRule>
  </conditionalFormatting>
  <conditionalFormatting sqref="C455 C459">
    <cfRule type="containsText" dxfId="364" priority="514" stopIfTrue="1" operator="containsText" text="x,xx">
      <formula>NOT(ISERROR(SEARCH("x,xx",C455)))</formula>
    </cfRule>
  </conditionalFormatting>
  <conditionalFormatting sqref="C479">
    <cfRule type="containsText" dxfId="363" priority="507" stopIfTrue="1" operator="containsText" text="x,xx">
      <formula>NOT(ISERROR(SEARCH("x,xx",C479)))</formula>
    </cfRule>
  </conditionalFormatting>
  <conditionalFormatting sqref="C462">
    <cfRule type="containsText" dxfId="362" priority="512" stopIfTrue="1" operator="containsText" text="x,xx">
      <formula>NOT(ISERROR(SEARCH("x,xx",C462)))</formula>
    </cfRule>
  </conditionalFormatting>
  <conditionalFormatting sqref="C456">
    <cfRule type="containsText" dxfId="361" priority="510" stopIfTrue="1" operator="containsText" text="x,xx">
      <formula>NOT(ISERROR(SEARCH("x,xx",C456)))</formula>
    </cfRule>
  </conditionalFormatting>
  <conditionalFormatting sqref="C457">
    <cfRule type="containsText" dxfId="360" priority="509" stopIfTrue="1" operator="containsText" text="x,xx">
      <formula>NOT(ISERROR(SEARCH("x,xx",C457)))</formula>
    </cfRule>
  </conditionalFormatting>
  <conditionalFormatting sqref="C478">
    <cfRule type="containsText" dxfId="359" priority="513" stopIfTrue="1" operator="containsText" text="x,xx">
      <formula>NOT(ISERROR(SEARCH("x,xx",C478)))</formula>
    </cfRule>
  </conditionalFormatting>
  <conditionalFormatting sqref="C476">
    <cfRule type="containsText" dxfId="358" priority="503" stopIfTrue="1" operator="containsText" text="x,xx">
      <formula>NOT(ISERROR(SEARCH("x,xx",C476)))</formula>
    </cfRule>
  </conditionalFormatting>
  <conditionalFormatting sqref="C481">
    <cfRule type="containsText" dxfId="357" priority="477" stopIfTrue="1" operator="containsText" text="x,xx">
      <formula>NOT(ISERROR(SEARCH("x,xx",C481)))</formula>
    </cfRule>
  </conditionalFormatting>
  <conditionalFormatting sqref="C172">
    <cfRule type="containsText" dxfId="356" priority="475" stopIfTrue="1" operator="containsText" text="x,xx">
      <formula>NOT(ISERROR(SEARCH("x,xx",C172)))</formula>
    </cfRule>
  </conditionalFormatting>
  <conditionalFormatting sqref="C480">
    <cfRule type="containsText" dxfId="355" priority="478" stopIfTrue="1" operator="containsText" text="x,xx">
      <formula>NOT(ISERROR(SEARCH("x,xx",C480)))</formula>
    </cfRule>
  </conditionalFormatting>
  <conditionalFormatting sqref="C171">
    <cfRule type="containsText" dxfId="354" priority="476" stopIfTrue="1" operator="containsText" text="x,xx">
      <formula>NOT(ISERROR(SEARCH("x,xx",C171)))</formula>
    </cfRule>
  </conditionalFormatting>
  <conditionalFormatting sqref="C485 C489">
    <cfRule type="containsText" dxfId="353" priority="472" stopIfTrue="1" operator="containsText" text="x,xx">
      <formula>NOT(ISERROR(SEARCH("x,xx",C485)))</formula>
    </cfRule>
  </conditionalFormatting>
  <conditionalFormatting sqref="C518">
    <cfRule type="containsText" dxfId="352" priority="464" stopIfTrue="1" operator="containsText" text="x,xx">
      <formula>NOT(ISERROR(SEARCH("x,xx",C518)))</formula>
    </cfRule>
  </conditionalFormatting>
  <conditionalFormatting sqref="C511">
    <cfRule type="containsText" dxfId="351" priority="468" stopIfTrue="1" operator="containsText" text="x,xx">
      <formula>NOT(ISERROR(SEARCH("x,xx",C511)))</formula>
    </cfRule>
  </conditionalFormatting>
  <conditionalFormatting sqref="C490:C491">
    <cfRule type="containsText" dxfId="350" priority="473" stopIfTrue="1" operator="containsText" text="x,xx">
      <formula>NOT(ISERROR(SEARCH("x,xx",C490)))</formula>
    </cfRule>
  </conditionalFormatting>
  <conditionalFormatting sqref="C487">
    <cfRule type="containsText" dxfId="349" priority="466" stopIfTrue="1" operator="containsText" text="x,xx">
      <formula>NOT(ISERROR(SEARCH("x,xx",C487)))</formula>
    </cfRule>
  </conditionalFormatting>
  <conditionalFormatting sqref="C493">
    <cfRule type="containsText" dxfId="348" priority="470" stopIfTrue="1" operator="containsText" text="x,xx">
      <formula>NOT(ISERROR(SEARCH("x,xx",C493)))</formula>
    </cfRule>
  </conditionalFormatting>
  <conditionalFormatting sqref="C517">
    <cfRule type="containsText" dxfId="347" priority="471" stopIfTrue="1" operator="containsText" text="x,xx">
      <formula>NOT(ISERROR(SEARCH("x,xx",C517)))</formula>
    </cfRule>
  </conditionalFormatting>
  <conditionalFormatting sqref="C513">
    <cfRule type="containsText" dxfId="346" priority="451" stopIfTrue="1" operator="containsText" text="x,xx">
      <formula>NOT(ISERROR(SEARCH("x,xx",C513)))</formula>
    </cfRule>
  </conditionalFormatting>
  <conditionalFormatting sqref="C497">
    <cfRule type="containsText" dxfId="345" priority="469" stopIfTrue="1" operator="containsText" text="x,xx">
      <formula>NOT(ISERROR(SEARCH("x,xx",C497)))</formula>
    </cfRule>
  </conditionalFormatting>
  <conditionalFormatting sqref="C486">
    <cfRule type="containsText" dxfId="344" priority="467" stopIfTrue="1" operator="containsText" text="x,xx">
      <formula>NOT(ISERROR(SEARCH("x,xx",C486)))</formula>
    </cfRule>
  </conditionalFormatting>
  <conditionalFormatting sqref="C548">
    <cfRule type="containsText" dxfId="343" priority="442" stopIfTrue="1" operator="containsText" text="x,xx">
      <formula>NOT(ISERROR(SEARCH("x,xx",C548)))</formula>
    </cfRule>
  </conditionalFormatting>
  <conditionalFormatting sqref="C512">
    <cfRule type="containsText" dxfId="342" priority="452" stopIfTrue="1" operator="containsText" text="x,xx">
      <formula>NOT(ISERROR(SEARCH("x,xx",C512)))</formula>
    </cfRule>
  </conditionalFormatting>
  <conditionalFormatting sqref="C514">
    <cfRule type="containsText" dxfId="341" priority="450" stopIfTrue="1" operator="containsText" text="x,xx">
      <formula>NOT(ISERROR(SEARCH("x,xx",C514)))</formula>
    </cfRule>
  </conditionalFormatting>
  <conditionalFormatting sqref="C83">
    <cfRule type="containsText" dxfId="340" priority="449" stopIfTrue="1" operator="containsText" text="x,xx">
      <formula>NOT(ISERROR(SEARCH("x,xx",C83)))</formula>
    </cfRule>
  </conditionalFormatting>
  <conditionalFormatting sqref="C85">
    <cfRule type="containsText" dxfId="339" priority="448" stopIfTrue="1" operator="containsText" text="x,xx">
      <formula>NOT(ISERROR(SEARCH("x,xx",C85)))</formula>
    </cfRule>
  </conditionalFormatting>
  <conditionalFormatting sqref="C166">
    <cfRule type="containsText" dxfId="338" priority="447" stopIfTrue="1" operator="containsText" text="x,xx">
      <formula>NOT(ISERROR(SEARCH("x,xx",C166)))</formula>
    </cfRule>
  </conditionalFormatting>
  <conditionalFormatting sqref="C167">
    <cfRule type="containsText" dxfId="337" priority="446" stopIfTrue="1" operator="containsText" text="x,xx">
      <formula>NOT(ISERROR(SEARCH("x,xx",C167)))</formula>
    </cfRule>
  </conditionalFormatting>
  <conditionalFormatting sqref="C531">
    <cfRule type="containsText" dxfId="336" priority="445" stopIfTrue="1" operator="containsText" text="x,xx">
      <formula>NOT(ISERROR(SEARCH("x,xx",C531)))</formula>
    </cfRule>
  </conditionalFormatting>
  <conditionalFormatting sqref="C521 C525">
    <cfRule type="containsText" dxfId="335" priority="443" stopIfTrue="1" operator="containsText" text="x,xx">
      <formula>NOT(ISERROR(SEARCH("x,xx",C521)))</formula>
    </cfRule>
  </conditionalFormatting>
  <conditionalFormatting sqref="C549:C551">
    <cfRule type="containsText" dxfId="334" priority="436" stopIfTrue="1" operator="containsText" text="x,xx">
      <formula>NOT(ISERROR(SEARCH("x,xx",C549)))</formula>
    </cfRule>
  </conditionalFormatting>
  <conditionalFormatting sqref="C527:C528">
    <cfRule type="containsText" dxfId="333" priority="444" stopIfTrue="1" operator="containsText" text="x,xx">
      <formula>NOT(ISERROR(SEARCH("x,xx",C527)))</formula>
    </cfRule>
  </conditionalFormatting>
  <conditionalFormatting sqref="C523">
    <cfRule type="containsText" dxfId="332" priority="437" stopIfTrue="1" operator="containsText" text="x,xx">
      <formula>NOT(ISERROR(SEARCH("x,xx",C523)))</formula>
    </cfRule>
  </conditionalFormatting>
  <conditionalFormatting sqref="C530">
    <cfRule type="containsText" dxfId="331" priority="441" stopIfTrue="1" operator="containsText" text="x,xx">
      <formula>NOT(ISERROR(SEARCH("x,xx",C530)))</formula>
    </cfRule>
  </conditionalFormatting>
  <conditionalFormatting sqref="C534">
    <cfRule type="containsText" dxfId="330" priority="440" stopIfTrue="1" operator="containsText" text="x,xx">
      <formula>NOT(ISERROR(SEARCH("x,xx",C534)))</formula>
    </cfRule>
  </conditionalFormatting>
  <conditionalFormatting sqref="C522">
    <cfRule type="containsText" dxfId="329" priority="438" stopIfTrue="1" operator="containsText" text="x,xx">
      <formula>NOT(ISERROR(SEARCH("x,xx",C522)))</formula>
    </cfRule>
  </conditionalFormatting>
  <conditionalFormatting sqref="C545">
    <cfRule type="containsText" dxfId="328" priority="426" stopIfTrue="1" operator="containsText" text="x,xx">
      <formula>NOT(ISERROR(SEARCH("x,xx",C545)))</formula>
    </cfRule>
  </conditionalFormatting>
  <conditionalFormatting sqref="C526">
    <cfRule type="containsText" dxfId="327" priority="423" stopIfTrue="1" operator="containsText" text="x,xx">
      <formula>NOT(ISERROR(SEARCH("x,xx",C526)))</formula>
    </cfRule>
  </conditionalFormatting>
  <conditionalFormatting sqref="C546">
    <cfRule type="containsText" dxfId="326" priority="424" stopIfTrue="1" operator="containsText" text="x,xx">
      <formula>NOT(ISERROR(SEARCH("x,xx",C546)))</formula>
    </cfRule>
  </conditionalFormatting>
  <conditionalFormatting sqref="G18">
    <cfRule type="containsText" dxfId="325" priority="422" stopIfTrue="1" operator="containsText" text="x,xx">
      <formula>NOT(ISERROR(SEARCH("x,xx",G18)))</formula>
    </cfRule>
  </conditionalFormatting>
  <conditionalFormatting sqref="G21">
    <cfRule type="containsText" dxfId="324" priority="421" stopIfTrue="1" operator="containsText" text="x,xx">
      <formula>NOT(ISERROR(SEARCH("x,xx",G21)))</formula>
    </cfRule>
  </conditionalFormatting>
  <conditionalFormatting sqref="J21">
    <cfRule type="containsText" dxfId="323" priority="420" stopIfTrue="1" operator="containsText" text="x,xx">
      <formula>NOT(ISERROR(SEARCH("x,xx",J21)))</formula>
    </cfRule>
  </conditionalFormatting>
  <conditionalFormatting sqref="J22">
    <cfRule type="containsText" dxfId="322" priority="418" stopIfTrue="1" operator="containsText" text="x,xx">
      <formula>NOT(ISERROR(SEARCH("x,xx",J22)))</formula>
    </cfRule>
  </conditionalFormatting>
  <conditionalFormatting sqref="J25">
    <cfRule type="containsText" dxfId="321" priority="416" stopIfTrue="1" operator="containsText" text="x,xx">
      <formula>NOT(ISERROR(SEARCH("x,xx",J25)))</formula>
    </cfRule>
  </conditionalFormatting>
  <conditionalFormatting sqref="G26">
    <cfRule type="containsText" dxfId="320" priority="415" stopIfTrue="1" operator="containsText" text="x,xx">
      <formula>NOT(ISERROR(SEARCH("x,xx",G26)))</formula>
    </cfRule>
  </conditionalFormatting>
  <conditionalFormatting sqref="J26">
    <cfRule type="containsText" dxfId="319" priority="414" stopIfTrue="1" operator="containsText" text="x,xx">
      <formula>NOT(ISERROR(SEARCH("x,xx",J26)))</formula>
    </cfRule>
  </conditionalFormatting>
  <conditionalFormatting sqref="J27">
    <cfRule type="containsText" dxfId="318" priority="413" stopIfTrue="1" operator="containsText" text="x,xx">
      <formula>NOT(ISERROR(SEARCH("x,xx",J27)))</formula>
    </cfRule>
  </conditionalFormatting>
  <conditionalFormatting sqref="G44">
    <cfRule type="containsText" dxfId="317" priority="412" stopIfTrue="1" operator="containsText" text="x,xx">
      <formula>NOT(ISERROR(SEARCH("x,xx",G44)))</formula>
    </cfRule>
  </conditionalFormatting>
  <conditionalFormatting sqref="G68">
    <cfRule type="containsText" dxfId="316" priority="411" stopIfTrue="1" operator="containsText" text="x,xx">
      <formula>NOT(ISERROR(SEARCH("x,xx",G68)))</formula>
    </cfRule>
  </conditionalFormatting>
  <conditionalFormatting sqref="G93">
    <cfRule type="containsText" dxfId="315" priority="410" stopIfTrue="1" operator="containsText" text="x,xx">
      <formula>NOT(ISERROR(SEARCH("x,xx",G93)))</formula>
    </cfRule>
  </conditionalFormatting>
  <conditionalFormatting sqref="G123">
    <cfRule type="containsText" dxfId="314" priority="409" stopIfTrue="1" operator="containsText" text="x,xx">
      <formula>NOT(ISERROR(SEARCH("x,xx",G123)))</formula>
    </cfRule>
  </conditionalFormatting>
  <conditionalFormatting sqref="G152">
    <cfRule type="containsText" dxfId="313" priority="408" stopIfTrue="1" operator="containsText" text="x,xx">
      <formula>NOT(ISERROR(SEARCH("x,xx",G152)))</formula>
    </cfRule>
  </conditionalFormatting>
  <conditionalFormatting sqref="G207">
    <cfRule type="containsText" dxfId="312" priority="407" stopIfTrue="1" operator="containsText" text="x,xx">
      <formula>NOT(ISERROR(SEARCH("x,xx",G207)))</formula>
    </cfRule>
  </conditionalFormatting>
  <conditionalFormatting sqref="G178">
    <cfRule type="containsText" dxfId="311" priority="406" stopIfTrue="1" operator="containsText" text="x,xx">
      <formula>NOT(ISERROR(SEARCH("x,xx",G178)))</formula>
    </cfRule>
  </conditionalFormatting>
  <conditionalFormatting sqref="G233">
    <cfRule type="containsText" dxfId="310" priority="405" stopIfTrue="1" operator="containsText" text="x,xx">
      <formula>NOT(ISERROR(SEARCH("x,xx",G233)))</formula>
    </cfRule>
  </conditionalFormatting>
  <conditionalFormatting sqref="G267">
    <cfRule type="containsText" dxfId="309" priority="404" stopIfTrue="1" operator="containsText" text="x,xx">
      <formula>NOT(ISERROR(SEARCH("x,xx",G267)))</formula>
    </cfRule>
  </conditionalFormatting>
  <conditionalFormatting sqref="G303">
    <cfRule type="containsText" dxfId="308" priority="403" stopIfTrue="1" operator="containsText" text="x,xx">
      <formula>NOT(ISERROR(SEARCH("x,xx",G303)))</formula>
    </cfRule>
  </conditionalFormatting>
  <conditionalFormatting sqref="G325">
    <cfRule type="containsText" dxfId="307" priority="402" stopIfTrue="1" operator="containsText" text="x,xx">
      <formula>NOT(ISERROR(SEARCH("x,xx",G325)))</formula>
    </cfRule>
  </conditionalFormatting>
  <conditionalFormatting sqref="G365">
    <cfRule type="containsText" dxfId="306" priority="401" stopIfTrue="1" operator="containsText" text="x,xx">
      <formula>NOT(ISERROR(SEARCH("x,xx",G365)))</formula>
    </cfRule>
  </conditionalFormatting>
  <conditionalFormatting sqref="G397">
    <cfRule type="containsText" dxfId="305" priority="400" stopIfTrue="1" operator="containsText" text="x,xx">
      <formula>NOT(ISERROR(SEARCH("x,xx",G397)))</formula>
    </cfRule>
  </conditionalFormatting>
  <conditionalFormatting sqref="G422">
    <cfRule type="containsText" dxfId="304" priority="399" stopIfTrue="1" operator="containsText" text="x,xx">
      <formula>NOT(ISERROR(SEARCH("x,xx",G422)))</formula>
    </cfRule>
  </conditionalFormatting>
  <conditionalFormatting sqref="G457">
    <cfRule type="containsText" dxfId="303" priority="398" stopIfTrue="1" operator="containsText" text="x,xx">
      <formula>NOT(ISERROR(SEARCH("x,xx",G457)))</formula>
    </cfRule>
  </conditionalFormatting>
  <conditionalFormatting sqref="G487">
    <cfRule type="containsText" dxfId="302" priority="396" stopIfTrue="1" operator="containsText" text="x,xx">
      <formula>NOT(ISERROR(SEARCH("x,xx",G487)))</formula>
    </cfRule>
  </conditionalFormatting>
  <conditionalFormatting sqref="G181">
    <cfRule type="containsText" dxfId="301" priority="393" stopIfTrue="1" operator="containsText" text="x,xx">
      <formula>NOT(ISERROR(SEARCH("x,xx",G181)))</formula>
    </cfRule>
  </conditionalFormatting>
  <conditionalFormatting sqref="G523">
    <cfRule type="containsText" dxfId="300" priority="394" stopIfTrue="1" operator="containsText" text="x,xx">
      <formula>NOT(ISERROR(SEARCH("x,xx",G523)))</formula>
    </cfRule>
  </conditionalFormatting>
  <conditionalFormatting sqref="G210">
    <cfRule type="containsText" dxfId="299" priority="391" stopIfTrue="1" operator="containsText" text="x,xx">
      <formula>NOT(ISERROR(SEARCH("x,xx",G210)))</formula>
    </cfRule>
  </conditionalFormatting>
  <conditionalFormatting sqref="J181">
    <cfRule type="containsText" dxfId="298" priority="392" stopIfTrue="1" operator="containsText" text="x,xx">
      <formula>NOT(ISERROR(SEARCH("x,xx",J181)))</formula>
    </cfRule>
  </conditionalFormatting>
  <conditionalFormatting sqref="J210">
    <cfRule type="containsText" dxfId="297" priority="390" stopIfTrue="1" operator="containsText" text="x,xx">
      <formula>NOT(ISERROR(SEARCH("x,xx",J210)))</formula>
    </cfRule>
  </conditionalFormatting>
  <conditionalFormatting sqref="G236">
    <cfRule type="containsText" dxfId="296" priority="389" stopIfTrue="1" operator="containsText" text="x,xx">
      <formula>NOT(ISERROR(SEARCH("x,xx",G236)))</formula>
    </cfRule>
  </conditionalFormatting>
  <conditionalFormatting sqref="J236">
    <cfRule type="containsText" dxfId="295" priority="388" stopIfTrue="1" operator="containsText" text="x,xx">
      <formula>NOT(ISERROR(SEARCH("x,xx",J236)))</formula>
    </cfRule>
  </conditionalFormatting>
  <conditionalFormatting sqref="G328">
    <cfRule type="containsText" dxfId="294" priority="387" stopIfTrue="1" operator="containsText" text="x,xx">
      <formula>NOT(ISERROR(SEARCH("x,xx",G328)))</formula>
    </cfRule>
  </conditionalFormatting>
  <conditionalFormatting sqref="J328">
    <cfRule type="containsText" dxfId="293" priority="386" stopIfTrue="1" operator="containsText" text="x,xx">
      <formula>NOT(ISERROR(SEARCH("x,xx",J328)))</formula>
    </cfRule>
  </conditionalFormatting>
  <conditionalFormatting sqref="G368">
    <cfRule type="containsText" dxfId="292" priority="385" stopIfTrue="1" operator="containsText" text="x,xx">
      <formula>NOT(ISERROR(SEARCH("x,xx",G368)))</formula>
    </cfRule>
  </conditionalFormatting>
  <conditionalFormatting sqref="J368">
    <cfRule type="containsText" dxfId="291" priority="384" stopIfTrue="1" operator="containsText" text="x,xx">
      <formula>NOT(ISERROR(SEARCH("x,xx",J368)))</formula>
    </cfRule>
  </conditionalFormatting>
  <conditionalFormatting sqref="G490">
    <cfRule type="containsText" dxfId="290" priority="381" stopIfTrue="1" operator="containsText" text="x,xx">
      <formula>NOT(ISERROR(SEARCH("x,xx",G490)))</formula>
    </cfRule>
  </conditionalFormatting>
  <conditionalFormatting sqref="J490">
    <cfRule type="containsText" dxfId="289" priority="380" stopIfTrue="1" operator="containsText" text="x,xx">
      <formula>NOT(ISERROR(SEARCH("x,xx",J490)))</formula>
    </cfRule>
  </conditionalFormatting>
  <conditionalFormatting sqref="G47">
    <cfRule type="containsText" dxfId="288" priority="379" stopIfTrue="1" operator="containsText" text="x,xx">
      <formula>NOT(ISERROR(SEARCH("x,xx",G47)))</formula>
    </cfRule>
  </conditionalFormatting>
  <conditionalFormatting sqref="J47">
    <cfRule type="containsText" dxfId="287" priority="378" stopIfTrue="1" operator="containsText" text="x,xx">
      <formula>NOT(ISERROR(SEARCH("x,xx",J47)))</formula>
    </cfRule>
  </conditionalFormatting>
  <conditionalFormatting sqref="J71">
    <cfRule type="containsText" dxfId="286" priority="376" stopIfTrue="1" operator="containsText" text="x,xx">
      <formula>NOT(ISERROR(SEARCH("x,xx",J71)))</formula>
    </cfRule>
  </conditionalFormatting>
  <conditionalFormatting sqref="J97">
    <cfRule type="containsText" dxfId="285" priority="374" stopIfTrue="1" operator="containsText" text="x,xx">
      <formula>NOT(ISERROR(SEARCH("x,xx",J97)))</formula>
    </cfRule>
  </conditionalFormatting>
  <conditionalFormatting sqref="G128">
    <cfRule type="containsText" dxfId="284" priority="373" stopIfTrue="1" operator="containsText" text="x,xx">
      <formula>NOT(ISERROR(SEARCH("x,xx",G128)))</formula>
    </cfRule>
  </conditionalFormatting>
  <conditionalFormatting sqref="J128">
    <cfRule type="containsText" dxfId="283" priority="372" stopIfTrue="1" operator="containsText" text="x,xx">
      <formula>NOT(ISERROR(SEARCH("x,xx",J128)))</formula>
    </cfRule>
  </conditionalFormatting>
  <conditionalFormatting sqref="J182">
    <cfRule type="containsText" dxfId="282" priority="370" stopIfTrue="1" operator="containsText" text="x,xx">
      <formula>NOT(ISERROR(SEARCH("x,xx",J182)))</formula>
    </cfRule>
  </conditionalFormatting>
  <conditionalFormatting sqref="J211">
    <cfRule type="containsText" dxfId="281" priority="368" stopIfTrue="1" operator="containsText" text="x,xx">
      <formula>NOT(ISERROR(SEARCH("x,xx",J211)))</formula>
    </cfRule>
  </conditionalFormatting>
  <conditionalFormatting sqref="J238">
    <cfRule type="containsText" dxfId="280" priority="366" stopIfTrue="1" operator="containsText" text="x,xx">
      <formula>NOT(ISERROR(SEARCH("x,xx",J238)))</formula>
    </cfRule>
  </conditionalFormatting>
  <conditionalFormatting sqref="J271">
    <cfRule type="containsText" dxfId="279" priority="364" stopIfTrue="1" operator="containsText" text="x,xx">
      <formula>NOT(ISERROR(SEARCH("x,xx",J271)))</formula>
    </cfRule>
  </conditionalFormatting>
  <conditionalFormatting sqref="J307">
    <cfRule type="containsText" dxfId="278" priority="362" stopIfTrue="1" operator="containsText" text="x,xx">
      <formula>NOT(ISERROR(SEARCH("x,xx",J307)))</formula>
    </cfRule>
  </conditionalFormatting>
  <conditionalFormatting sqref="J329">
    <cfRule type="containsText" dxfId="277" priority="360" stopIfTrue="1" operator="containsText" text="x,xx">
      <formula>NOT(ISERROR(SEARCH("x,xx",J329)))</formula>
    </cfRule>
  </conditionalFormatting>
  <conditionalFormatting sqref="J369">
    <cfRule type="containsText" dxfId="276" priority="358" stopIfTrue="1" operator="containsText" text="x,xx">
      <formula>NOT(ISERROR(SEARCH("x,xx",J369)))</formula>
    </cfRule>
  </conditionalFormatting>
  <conditionalFormatting sqref="J401">
    <cfRule type="containsText" dxfId="275" priority="356" stopIfTrue="1" operator="containsText" text="x,xx">
      <formula>NOT(ISERROR(SEARCH("x,xx",J401)))</formula>
    </cfRule>
  </conditionalFormatting>
  <conditionalFormatting sqref="J426">
    <cfRule type="containsText" dxfId="274" priority="354" stopIfTrue="1" operator="containsText" text="x,xx">
      <formula>NOT(ISERROR(SEARCH("x,xx",J426)))</formula>
    </cfRule>
  </conditionalFormatting>
  <conditionalFormatting sqref="J460">
    <cfRule type="containsText" dxfId="273" priority="352" stopIfTrue="1" operator="containsText" text="x,xx">
      <formula>NOT(ISERROR(SEARCH("x,xx",J460)))</formula>
    </cfRule>
  </conditionalFormatting>
  <conditionalFormatting sqref="J491">
    <cfRule type="containsText" dxfId="272" priority="348" stopIfTrue="1" operator="containsText" text="x,xx">
      <formula>NOT(ISERROR(SEARCH("x,xx",J491)))</formula>
    </cfRule>
  </conditionalFormatting>
  <conditionalFormatting sqref="J527">
    <cfRule type="containsText" dxfId="271" priority="346" stopIfTrue="1" operator="containsText" text="x,xx">
      <formula>NOT(ISERROR(SEARCH("x,xx",J527)))</formula>
    </cfRule>
  </conditionalFormatting>
  <conditionalFormatting sqref="G34">
    <cfRule type="containsText" dxfId="270" priority="345" stopIfTrue="1" operator="containsText" text="x,xx">
      <formula>NOT(ISERROR(SEARCH("x,xx",G34)))</formula>
    </cfRule>
  </conditionalFormatting>
  <conditionalFormatting sqref="G35:G36">
    <cfRule type="containsText" dxfId="269" priority="343" stopIfTrue="1" operator="containsText" text="x,xx">
      <formula>NOT(ISERROR(SEARCH("x,xx",G35)))</formula>
    </cfRule>
  </conditionalFormatting>
  <conditionalFormatting sqref="J34">
    <cfRule type="containsText" dxfId="268" priority="344" stopIfTrue="1" operator="containsText" text="x,xx">
      <formula>NOT(ISERROR(SEARCH("x,xx",J34)))</formula>
    </cfRule>
  </conditionalFormatting>
  <conditionalFormatting sqref="G60">
    <cfRule type="containsText" dxfId="267" priority="341" stopIfTrue="1" operator="containsText" text="x,xx">
      <formula>NOT(ISERROR(SEARCH("x,xx",G60)))</formula>
    </cfRule>
  </conditionalFormatting>
  <conditionalFormatting sqref="J35:J36">
    <cfRule type="containsText" dxfId="266" priority="342" stopIfTrue="1" operator="containsText" text="x,xx">
      <formula>NOT(ISERROR(SEARCH("x,xx",J35)))</formula>
    </cfRule>
  </conditionalFormatting>
  <conditionalFormatting sqref="G59">
    <cfRule type="containsText" dxfId="265" priority="339" stopIfTrue="1" operator="containsText" text="x,xx">
      <formula>NOT(ISERROR(SEARCH("x,xx",G59)))</formula>
    </cfRule>
  </conditionalFormatting>
  <conditionalFormatting sqref="J60">
    <cfRule type="containsText" dxfId="264" priority="340" stopIfTrue="1" operator="containsText" text="x,xx">
      <formula>NOT(ISERROR(SEARCH("x,xx",J60)))</formula>
    </cfRule>
  </conditionalFormatting>
  <conditionalFormatting sqref="J59">
    <cfRule type="containsText" dxfId="263" priority="338" stopIfTrue="1" operator="containsText" text="x,xx">
      <formula>NOT(ISERROR(SEARCH("x,xx",J59)))</formula>
    </cfRule>
  </conditionalFormatting>
  <conditionalFormatting sqref="J50">
    <cfRule type="containsText" dxfId="262" priority="336" stopIfTrue="1" operator="containsText" text="x,xx">
      <formula>NOT(ISERROR(SEARCH("x,xx",J50)))</formula>
    </cfRule>
  </conditionalFormatting>
  <conditionalFormatting sqref="G50">
    <cfRule type="containsText" dxfId="261" priority="337" stopIfTrue="1" operator="containsText" text="x,xx">
      <formula>NOT(ISERROR(SEARCH("x,xx",G50)))</formula>
    </cfRule>
  </conditionalFormatting>
  <conditionalFormatting sqref="J51">
    <cfRule type="containsText" dxfId="260" priority="317" stopIfTrue="1" operator="containsText" text="x,xx">
      <formula>NOT(ISERROR(SEARCH("x,xx",J51)))</formula>
    </cfRule>
  </conditionalFormatting>
  <conditionalFormatting sqref="J404">
    <cfRule type="containsText" dxfId="259" priority="318" stopIfTrue="1" operator="containsText" text="x,xx">
      <formula>NOT(ISERROR(SEARCH("x,xx",J404)))</formula>
    </cfRule>
  </conditionalFormatting>
  <conditionalFormatting sqref="J373">
    <cfRule type="containsText" dxfId="258" priority="314" stopIfTrue="1" operator="containsText" text="x,xx">
      <formula>NOT(ISERROR(SEARCH("x,xx",J373)))</formula>
    </cfRule>
  </conditionalFormatting>
  <conditionalFormatting sqref="J74">
    <cfRule type="containsText" dxfId="257" priority="334" stopIfTrue="1" operator="containsText" text="x,xx">
      <formula>NOT(ISERROR(SEARCH("x,xx",J74)))</formula>
    </cfRule>
  </conditionalFormatting>
  <conditionalFormatting sqref="G74">
    <cfRule type="containsText" dxfId="256" priority="335" stopIfTrue="1" operator="containsText" text="x,xx">
      <formula>NOT(ISERROR(SEARCH("x,xx",G74)))</formula>
    </cfRule>
  </conditionalFormatting>
  <conditionalFormatting sqref="J104">
    <cfRule type="containsText" dxfId="255" priority="332" stopIfTrue="1" operator="containsText" text="x,xx">
      <formula>NOT(ISERROR(SEARCH("x,xx",J104)))</formula>
    </cfRule>
  </conditionalFormatting>
  <conditionalFormatting sqref="J135">
    <cfRule type="containsText" dxfId="254" priority="330" stopIfTrue="1" operator="containsText" text="x,xx">
      <formula>NOT(ISERROR(SEARCH("x,xx",J135)))</formula>
    </cfRule>
  </conditionalFormatting>
  <conditionalFormatting sqref="G135">
    <cfRule type="containsText" dxfId="253" priority="331" stopIfTrue="1" operator="containsText" text="x,xx">
      <formula>NOT(ISERROR(SEARCH("x,xx",G135)))</formula>
    </cfRule>
  </conditionalFormatting>
  <conditionalFormatting sqref="J189">
    <cfRule type="containsText" dxfId="252" priority="328" stopIfTrue="1" operator="containsText" text="x,xx">
      <formula>NOT(ISERROR(SEARCH("x,xx",J189)))</formula>
    </cfRule>
  </conditionalFormatting>
  <conditionalFormatting sqref="J217">
    <cfRule type="containsText" dxfId="251" priority="326" stopIfTrue="1" operator="containsText" text="x,xx">
      <formula>NOT(ISERROR(SEARCH("x,xx",J217)))</formula>
    </cfRule>
  </conditionalFormatting>
  <conditionalFormatting sqref="J241">
    <cfRule type="containsText" dxfId="250" priority="324" stopIfTrue="1" operator="containsText" text="x,xx">
      <formula>NOT(ISERROR(SEARCH("x,xx",J241)))</formula>
    </cfRule>
  </conditionalFormatting>
  <conditionalFormatting sqref="J334">
    <cfRule type="containsText" dxfId="249" priority="322" stopIfTrue="1" operator="containsText" text="x,xx">
      <formula>NOT(ISERROR(SEARCH("x,xx",J334)))</formula>
    </cfRule>
  </conditionalFormatting>
  <conditionalFormatting sqref="J372">
    <cfRule type="containsText" dxfId="248" priority="320" stopIfTrue="1" operator="containsText" text="x,xx">
      <formula>NOT(ISERROR(SEARCH("x,xx",J372)))</formula>
    </cfRule>
  </conditionalFormatting>
  <conditionalFormatting sqref="J335">
    <cfRule type="containsText" dxfId="247" priority="315" stopIfTrue="1" operator="containsText" text="x,xx">
      <formula>NOT(ISERROR(SEARCH("x,xx",J335)))</formula>
    </cfRule>
  </conditionalFormatting>
  <conditionalFormatting sqref="J243">
    <cfRule type="containsText" dxfId="246" priority="316" stopIfTrue="1" operator="containsText" text="x,xx">
      <formula>NOT(ISERROR(SEARCH("x,xx",J243)))</formula>
    </cfRule>
  </conditionalFormatting>
  <conditionalFormatting sqref="J113">
    <cfRule type="containsText" dxfId="245" priority="310" stopIfTrue="1" operator="containsText" text="x,xx">
      <formula>NOT(ISERROR(SEARCH("x,xx",J113)))</formula>
    </cfRule>
  </conditionalFormatting>
  <conditionalFormatting sqref="J114:J115">
    <cfRule type="containsText" dxfId="244" priority="305" stopIfTrue="1" operator="containsText" text="x,xx">
      <formula>NOT(ISERROR(SEARCH("x,xx",J114)))</formula>
    </cfRule>
  </conditionalFormatting>
  <conditionalFormatting sqref="G113">
    <cfRule type="containsText" dxfId="243" priority="311" stopIfTrue="1" operator="containsText" text="x,xx">
      <formula>NOT(ISERROR(SEARCH("x,xx",G113)))</formula>
    </cfRule>
  </conditionalFormatting>
  <conditionalFormatting sqref="G114:G115">
    <cfRule type="containsText" dxfId="242" priority="306" stopIfTrue="1" operator="containsText" text="x,xx">
      <formula>NOT(ISERROR(SEARCH("x,xx",G114)))</formula>
    </cfRule>
  </conditionalFormatting>
  <conditionalFormatting sqref="J84:J85">
    <cfRule type="containsText" dxfId="241" priority="303" stopIfTrue="1" operator="containsText" text="x,xx">
      <formula>NOT(ISERROR(SEARCH("x,xx",J84)))</formula>
    </cfRule>
  </conditionalFormatting>
  <conditionalFormatting sqref="J306">
    <cfRule type="containsText" dxfId="240" priority="295" stopIfTrue="1" operator="containsText" text="x,xx">
      <formula>NOT(ISERROR(SEARCH("x,xx",J306)))</formula>
    </cfRule>
  </conditionalFormatting>
  <conditionalFormatting sqref="J127">
    <cfRule type="containsText" dxfId="239" priority="285" stopIfTrue="1" operator="containsText" text="x,xx">
      <formula>NOT(ISERROR(SEARCH("x,xx",J127)))</formula>
    </cfRule>
  </conditionalFormatting>
  <conditionalFormatting sqref="J132">
    <cfRule type="containsText" dxfId="238" priority="275" stopIfTrue="1" operator="containsText" text="x,xx">
      <formula>NOT(ISERROR(SEARCH("x,xx",J132)))</formula>
    </cfRule>
  </conditionalFormatting>
  <conditionalFormatting sqref="G84:G85">
    <cfRule type="containsText" dxfId="237" priority="304" stopIfTrue="1" operator="containsText" text="x,xx">
      <formula>NOT(ISERROR(SEARCH("x,xx",G84)))</formula>
    </cfRule>
  </conditionalFormatting>
  <conditionalFormatting sqref="G306">
    <cfRule type="containsText" dxfId="236" priority="296" stopIfTrue="1" operator="containsText" text="x,xx">
      <formula>NOT(ISERROR(SEARCH("x,xx",G306)))</formula>
    </cfRule>
  </conditionalFormatting>
  <conditionalFormatting sqref="J155">
    <cfRule type="containsText" dxfId="235" priority="299" stopIfTrue="1" operator="containsText" text="x,xx">
      <formula>NOT(ISERROR(SEARCH("x,xx",J155)))</formula>
    </cfRule>
  </conditionalFormatting>
  <conditionalFormatting sqref="G127">
    <cfRule type="containsText" dxfId="234" priority="286" stopIfTrue="1" operator="containsText" text="x,xx">
      <formula>NOT(ISERROR(SEARCH("x,xx",G127)))</formula>
    </cfRule>
  </conditionalFormatting>
  <conditionalFormatting sqref="J100">
    <cfRule type="containsText" dxfId="233" priority="283" stopIfTrue="1" operator="containsText" text="x,xx">
      <formula>NOT(ISERROR(SEARCH("x,xx",J100)))</formula>
    </cfRule>
  </conditionalFormatting>
  <conditionalFormatting sqref="G155">
    <cfRule type="containsText" dxfId="232" priority="300" stopIfTrue="1" operator="containsText" text="x,xx">
      <formula>NOT(ISERROR(SEARCH("x,xx",G155)))</formula>
    </cfRule>
  </conditionalFormatting>
  <conditionalFormatting sqref="J102">
    <cfRule type="containsText" dxfId="231" priority="273" stopIfTrue="1" operator="containsText" text="x,xx">
      <formula>NOT(ISERROR(SEARCH("x,xx",J102)))</formula>
    </cfRule>
  </conditionalFormatting>
  <conditionalFormatting sqref="G100">
    <cfRule type="containsText" dxfId="230" priority="284" stopIfTrue="1" operator="containsText" text="x,xx">
      <formula>NOT(ISERROR(SEARCH("x,xx",G100)))</formula>
    </cfRule>
  </conditionalFormatting>
  <conditionalFormatting sqref="J103">
    <cfRule type="containsText" dxfId="229" priority="271" stopIfTrue="1" operator="containsText" text="x,xx">
      <formula>NOT(ISERROR(SEARCH("x,xx",J103)))</formula>
    </cfRule>
  </conditionalFormatting>
  <conditionalFormatting sqref="J270">
    <cfRule type="containsText" dxfId="228" priority="297" stopIfTrue="1" operator="containsText" text="x,xx">
      <formula>NOT(ISERROR(SEARCH("x,xx",J270)))</formula>
    </cfRule>
  </conditionalFormatting>
  <conditionalFormatting sqref="G270">
    <cfRule type="containsText" dxfId="227" priority="298" stopIfTrue="1" operator="containsText" text="x,xx">
      <formula>NOT(ISERROR(SEARCH("x,xx",G270)))</formula>
    </cfRule>
  </conditionalFormatting>
  <conditionalFormatting sqref="J400">
    <cfRule type="containsText" dxfId="226" priority="293" stopIfTrue="1" operator="containsText" text="x,xx">
      <formula>NOT(ISERROR(SEARCH("x,xx",J400)))</formula>
    </cfRule>
  </conditionalFormatting>
  <conditionalFormatting sqref="G400">
    <cfRule type="containsText" dxfId="225" priority="294" stopIfTrue="1" operator="containsText" text="x,xx">
      <formula>NOT(ISERROR(SEARCH("x,xx",G400)))</formula>
    </cfRule>
  </conditionalFormatting>
  <conditionalFormatting sqref="J425">
    <cfRule type="containsText" dxfId="224" priority="291" stopIfTrue="1" operator="containsText" text="x,xx">
      <formula>NOT(ISERROR(SEARCH("x,xx",J425)))</formula>
    </cfRule>
  </conditionalFormatting>
  <conditionalFormatting sqref="G425">
    <cfRule type="containsText" dxfId="223" priority="292" stopIfTrue="1" operator="containsText" text="x,xx">
      <formula>NOT(ISERROR(SEARCH("x,xx",G425)))</formula>
    </cfRule>
  </conditionalFormatting>
  <conditionalFormatting sqref="J526">
    <cfRule type="containsText" dxfId="222" priority="289" stopIfTrue="1" operator="containsText" text="x,xx">
      <formula>NOT(ISERROR(SEARCH("x,xx",J526)))</formula>
    </cfRule>
  </conditionalFormatting>
  <conditionalFormatting sqref="G526">
    <cfRule type="containsText" dxfId="221" priority="290" stopIfTrue="1" operator="containsText" text="x,xx">
      <formula>NOT(ISERROR(SEARCH("x,xx",G526)))</formula>
    </cfRule>
  </conditionalFormatting>
  <conditionalFormatting sqref="J96">
    <cfRule type="containsText" dxfId="220" priority="287" stopIfTrue="1" operator="containsText" text="x,xx">
      <formula>NOT(ISERROR(SEARCH("x,xx",J96)))</formula>
    </cfRule>
  </conditionalFormatting>
  <conditionalFormatting sqref="G96">
    <cfRule type="containsText" dxfId="219" priority="288" stopIfTrue="1" operator="containsText" text="x,xx">
      <formula>NOT(ISERROR(SEARCH("x,xx",G96)))</formula>
    </cfRule>
  </conditionalFormatting>
  <conditionalFormatting sqref="G132">
    <cfRule type="containsText" dxfId="218" priority="276" stopIfTrue="1" operator="containsText" text="x,xx">
      <formula>NOT(ISERROR(SEARCH("x,xx",G132)))</formula>
    </cfRule>
  </conditionalFormatting>
  <conditionalFormatting sqref="G102">
    <cfRule type="containsText" dxfId="217" priority="274" stopIfTrue="1" operator="containsText" text="x,xx">
      <formula>NOT(ISERROR(SEARCH("x,xx",G102)))</formula>
    </cfRule>
  </conditionalFormatting>
  <conditionalFormatting sqref="J131">
    <cfRule type="containsText" dxfId="216" priority="281" stopIfTrue="1" operator="containsText" text="x,xx">
      <formula>NOT(ISERROR(SEARCH("x,xx",J131)))</formula>
    </cfRule>
  </conditionalFormatting>
  <conditionalFormatting sqref="G131">
    <cfRule type="containsText" dxfId="215" priority="282" stopIfTrue="1" operator="containsText" text="x,xx">
      <formula>NOT(ISERROR(SEARCH("x,xx",G131)))</formula>
    </cfRule>
  </conditionalFormatting>
  <conditionalFormatting sqref="J185">
    <cfRule type="containsText" dxfId="214" priority="279" stopIfTrue="1" operator="containsText" text="x,xx">
      <formula>NOT(ISERROR(SEARCH("x,xx",J185)))</formula>
    </cfRule>
  </conditionalFormatting>
  <conditionalFormatting sqref="G185">
    <cfRule type="containsText" dxfId="213" priority="280" stopIfTrue="1" operator="containsText" text="x,xx">
      <formula>NOT(ISERROR(SEARCH("x,xx",G185)))</formula>
    </cfRule>
  </conditionalFormatting>
  <conditionalFormatting sqref="J101">
    <cfRule type="containsText" dxfId="212" priority="277" stopIfTrue="1" operator="containsText" text="x,xx">
      <formula>NOT(ISERROR(SEARCH("x,xx",J101)))</formula>
    </cfRule>
  </conditionalFormatting>
  <conditionalFormatting sqref="G101">
    <cfRule type="containsText" dxfId="211" priority="278" stopIfTrue="1" operator="containsText" text="x,xx">
      <formula>NOT(ISERROR(SEARCH("x,xx",G101)))</formula>
    </cfRule>
  </conditionalFormatting>
  <conditionalFormatting sqref="G103">
    <cfRule type="containsText" dxfId="210" priority="272" stopIfTrue="1" operator="containsText" text="x,xx">
      <formula>NOT(ISERROR(SEARCH("x,xx",G103)))</formula>
    </cfRule>
  </conditionalFormatting>
  <conditionalFormatting sqref="J218">
    <cfRule type="containsText" dxfId="209" priority="262" stopIfTrue="1" operator="containsText" text="x,xx">
      <formula>NOT(ISERROR(SEARCH("x,xx",J218)))</formula>
    </cfRule>
  </conditionalFormatting>
  <conditionalFormatting sqref="J133">
    <cfRule type="containsText" dxfId="208" priority="252" stopIfTrue="1" operator="containsText" text="x,xx">
      <formula>NOT(ISERROR(SEARCH("x,xx",J133)))</formula>
    </cfRule>
  </conditionalFormatting>
  <conditionalFormatting sqref="J126">
    <cfRule type="containsText" dxfId="207" priority="248" stopIfTrue="1" operator="containsText" text="x,xx">
      <formula>NOT(ISERROR(SEARCH("x,xx",J126)))</formula>
    </cfRule>
  </conditionalFormatting>
  <conditionalFormatting sqref="G133">
    <cfRule type="containsText" dxfId="206" priority="253" stopIfTrue="1" operator="containsText" text="x,xx">
      <formula>NOT(ISERROR(SEARCH("x,xx",G133)))</formula>
    </cfRule>
  </conditionalFormatting>
  <conditionalFormatting sqref="J134">
    <cfRule type="containsText" dxfId="205" priority="246" stopIfTrue="1" operator="containsText" text="x,xx">
      <formula>NOT(ISERROR(SEARCH("x,xx",J134)))</formula>
    </cfRule>
  </conditionalFormatting>
  <conditionalFormatting sqref="J136">
    <cfRule type="containsText" dxfId="204" priority="266" stopIfTrue="1" operator="containsText" text="x,xx">
      <formula>NOT(ISERROR(SEARCH("x,xx",J136)))</formula>
    </cfRule>
  </conditionalFormatting>
  <conditionalFormatting sqref="J160">
    <cfRule type="containsText" dxfId="203" priority="264" stopIfTrue="1" operator="containsText" text="x,xx">
      <formula>NOT(ISERROR(SEARCH("x,xx",J160)))</formula>
    </cfRule>
  </conditionalFormatting>
  <conditionalFormatting sqref="G187">
    <cfRule type="containsText" dxfId="202" priority="251" stopIfTrue="1" operator="containsText" text="x,xx">
      <formula>NOT(ISERROR(SEARCH("x,xx",G187)))</formula>
    </cfRule>
  </conditionalFormatting>
  <conditionalFormatting sqref="J105">
    <cfRule type="containsText" dxfId="201" priority="258" stopIfTrue="1" operator="containsText" text="x,xx">
      <formula>NOT(ISERROR(SEARCH("x,xx",J105)))</formula>
    </cfRule>
  </conditionalFormatting>
  <conditionalFormatting sqref="J276">
    <cfRule type="containsText" dxfId="200" priority="260" stopIfTrue="1" operator="containsText" text="x,xx">
      <formula>NOT(ISERROR(SEARCH("x,xx",J276)))</formula>
    </cfRule>
  </conditionalFormatting>
  <conditionalFormatting sqref="G27">
    <cfRule type="containsText" dxfId="199" priority="256" stopIfTrue="1" operator="containsText" text="x,xx">
      <formula>NOT(ISERROR(SEARCH("x,xx",G27)))</formula>
    </cfRule>
  </conditionalFormatting>
  <conditionalFormatting sqref="G144">
    <cfRule type="containsText" dxfId="198" priority="243" stopIfTrue="1" operator="containsText" text="x,xx">
      <formula>NOT(ISERROR(SEARCH("x,xx",G144)))</formula>
    </cfRule>
  </conditionalFormatting>
  <conditionalFormatting sqref="J144">
    <cfRule type="containsText" dxfId="197" priority="242" stopIfTrue="1" operator="containsText" text="x,xx">
      <formula>NOT(ISERROR(SEARCH("x,xx",J144)))</formula>
    </cfRule>
  </conditionalFormatting>
  <conditionalFormatting sqref="G126">
    <cfRule type="containsText" dxfId="196" priority="249" stopIfTrue="1" operator="containsText" text="x,xx">
      <formula>NOT(ISERROR(SEARCH("x,xx",G126)))</formula>
    </cfRule>
  </conditionalFormatting>
  <conditionalFormatting sqref="L133">
    <cfRule type="containsText" dxfId="195" priority="254" stopIfTrue="1" operator="containsText" text="x,xx">
      <formula>NOT(ISERROR(SEARCH("x,xx",L133)))</formula>
    </cfRule>
  </conditionalFormatting>
  <conditionalFormatting sqref="G134">
    <cfRule type="containsText" dxfId="194" priority="247" stopIfTrue="1" operator="containsText" text="x,xx">
      <formula>NOT(ISERROR(SEARCH("x,xx",G134)))</formula>
    </cfRule>
  </conditionalFormatting>
  <conditionalFormatting sqref="J167">
    <cfRule type="containsText" dxfId="193" priority="240" stopIfTrue="1" operator="containsText" text="x,xx">
      <formula>NOT(ISERROR(SEARCH("x,xx",J167)))</formula>
    </cfRule>
  </conditionalFormatting>
  <conditionalFormatting sqref="J187">
    <cfRule type="containsText" dxfId="192" priority="250" stopIfTrue="1" operator="containsText" text="x,xx">
      <formula>NOT(ISERROR(SEARCH("x,xx",J187)))</formula>
    </cfRule>
  </conditionalFormatting>
  <conditionalFormatting sqref="G167">
    <cfRule type="containsText" dxfId="191" priority="241" stopIfTrue="1" operator="containsText" text="x,xx">
      <formula>NOT(ISERROR(SEARCH("x,xx",G167)))</formula>
    </cfRule>
  </conditionalFormatting>
  <conditionalFormatting sqref="J159">
    <cfRule type="containsText" dxfId="190" priority="232" stopIfTrue="1" operator="containsText" text="x,xx">
      <formula>NOT(ISERROR(SEARCH("x,xx",J159)))</formula>
    </cfRule>
  </conditionalFormatting>
  <conditionalFormatting sqref="G159">
    <cfRule type="containsText" dxfId="189" priority="233" stopIfTrue="1" operator="containsText" text="x,xx">
      <formula>NOT(ISERROR(SEARCH("x,xx",G159)))</formula>
    </cfRule>
  </conditionalFormatting>
  <conditionalFormatting sqref="J186">
    <cfRule type="containsText" dxfId="188" priority="230" stopIfTrue="1" operator="containsText" text="x,xx">
      <formula>NOT(ISERROR(SEARCH("x,xx",J186)))</formula>
    </cfRule>
  </conditionalFormatting>
  <conditionalFormatting sqref="J188">
    <cfRule type="containsText" dxfId="187" priority="244" stopIfTrue="1" operator="containsText" text="x,xx">
      <formula>NOT(ISERROR(SEARCH("x,xx",J188)))</formula>
    </cfRule>
  </conditionalFormatting>
  <conditionalFormatting sqref="G188">
    <cfRule type="containsText" dxfId="186" priority="245" stopIfTrue="1" operator="containsText" text="x,xx">
      <formula>NOT(ISERROR(SEARCH("x,xx",G188)))</formula>
    </cfRule>
  </conditionalFormatting>
  <conditionalFormatting sqref="G186">
    <cfRule type="containsText" dxfId="185" priority="231" stopIfTrue="1" operator="containsText" text="x,xx">
      <formula>NOT(ISERROR(SEARCH("x,xx",G186)))</formula>
    </cfRule>
  </conditionalFormatting>
  <conditionalFormatting sqref="J214">
    <cfRule type="containsText" dxfId="184" priority="228" stopIfTrue="1" operator="containsText" text="x,xx">
      <formula>NOT(ISERROR(SEARCH("x,xx",J214)))</formula>
    </cfRule>
  </conditionalFormatting>
  <conditionalFormatting sqref="J199">
    <cfRule type="containsText" dxfId="183" priority="238" stopIfTrue="1" operator="containsText" text="x,xx">
      <formula>NOT(ISERROR(SEARCH("x,xx",J199)))</formula>
    </cfRule>
  </conditionalFormatting>
  <conditionalFormatting sqref="G199">
    <cfRule type="containsText" dxfId="182" priority="239" stopIfTrue="1" operator="containsText" text="x,xx">
      <formula>NOT(ISERROR(SEARCH("x,xx",G199)))</formula>
    </cfRule>
  </conditionalFormatting>
  <conditionalFormatting sqref="J158">
    <cfRule type="containsText" dxfId="181" priority="234" stopIfTrue="1" operator="containsText" text="x,xx">
      <formula>NOT(ISERROR(SEARCH("x,xx",J158)))</formula>
    </cfRule>
  </conditionalFormatting>
  <conditionalFormatting sqref="G158">
    <cfRule type="containsText" dxfId="180" priority="235" stopIfTrue="1" operator="containsText" text="x,xx">
      <formula>NOT(ISERROR(SEARCH("x,xx",G158)))</formula>
    </cfRule>
  </conditionalFormatting>
  <conditionalFormatting sqref="J225">
    <cfRule type="containsText" dxfId="179" priority="236" stopIfTrue="1" operator="containsText" text="x,xx">
      <formula>NOT(ISERROR(SEARCH("x,xx",J225)))</formula>
    </cfRule>
  </conditionalFormatting>
  <conditionalFormatting sqref="G225">
    <cfRule type="containsText" dxfId="178" priority="237" stopIfTrue="1" operator="containsText" text="x,xx">
      <formula>NOT(ISERROR(SEARCH("x,xx",G225)))</formula>
    </cfRule>
  </conditionalFormatting>
  <conditionalFormatting sqref="I256">
    <cfRule type="containsText" dxfId="177" priority="208" stopIfTrue="1" operator="containsText" text="x,xx">
      <formula>NOT(ISERROR(SEARCH("x,xx",I256)))</formula>
    </cfRule>
  </conditionalFormatting>
  <conditionalFormatting sqref="J342">
    <cfRule type="containsText" dxfId="176" priority="220" stopIfTrue="1" operator="containsText" text="x,xx">
      <formula>NOT(ISERROR(SEARCH("x,xx",J342)))</formula>
    </cfRule>
  </conditionalFormatting>
  <conditionalFormatting sqref="G214">
    <cfRule type="containsText" dxfId="175" priority="229" stopIfTrue="1" operator="containsText" text="x,xx">
      <formula>NOT(ISERROR(SEARCH("x,xx",G214)))</formula>
    </cfRule>
  </conditionalFormatting>
  <conditionalFormatting sqref="J216">
    <cfRule type="containsText" dxfId="174" priority="224" stopIfTrue="1" operator="containsText" text="x,xx">
      <formula>NOT(ISERROR(SEARCH("x,xx",J216)))</formula>
    </cfRule>
  </conditionalFormatting>
  <conditionalFormatting sqref="G216">
    <cfRule type="containsText" dxfId="173" priority="225" stopIfTrue="1" operator="containsText" text="x,xx">
      <formula>NOT(ISERROR(SEARCH("x,xx",G216)))</formula>
    </cfRule>
  </conditionalFormatting>
  <conditionalFormatting sqref="J237:K237">
    <cfRule type="containsText" dxfId="172" priority="222" stopIfTrue="1" operator="containsText" text="x,xx">
      <formula>NOT(ISERROR(SEARCH("x,xx",J237)))</formula>
    </cfRule>
  </conditionalFormatting>
  <conditionalFormatting sqref="J250">
    <cfRule type="containsText" dxfId="171" priority="210" stopIfTrue="1" operator="containsText" text="x,xx">
      <formula>NOT(ISERROR(SEARCH("x,xx",J250)))</formula>
    </cfRule>
  </conditionalFormatting>
  <conditionalFormatting sqref="J215">
    <cfRule type="containsText" dxfId="170" priority="226" stopIfTrue="1" operator="containsText" text="x,xx">
      <formula>NOT(ISERROR(SEARCH("x,xx",J215)))</formula>
    </cfRule>
  </conditionalFormatting>
  <conditionalFormatting sqref="G215">
    <cfRule type="containsText" dxfId="169" priority="227" stopIfTrue="1" operator="containsText" text="x,xx">
      <formula>NOT(ISERROR(SEARCH("x,xx",G215)))</formula>
    </cfRule>
  </conditionalFormatting>
  <conditionalFormatting sqref="J543">
    <cfRule type="containsText" dxfId="168" priority="211" stopIfTrue="1" operator="containsText" text="x,xx">
      <formula>NOT(ISERROR(SEARCH("x,xx",J543)))</formula>
    </cfRule>
  </conditionalFormatting>
  <conditionalFormatting sqref="J357">
    <cfRule type="containsText" dxfId="167" priority="197" stopIfTrue="1" operator="containsText" text="x,xx">
      <formula>NOT(ISERROR(SEARCH("x,xx",J357)))</formula>
    </cfRule>
  </conditionalFormatting>
  <conditionalFormatting sqref="G357">
    <cfRule type="containsText" dxfId="166" priority="198" stopIfTrue="1" operator="containsText" text="x,xx">
      <formula>NOT(ISERROR(SEARCH("x,xx",G357)))</formula>
    </cfRule>
  </conditionalFormatting>
  <conditionalFormatting sqref="J389">
    <cfRule type="containsText" dxfId="165" priority="195" stopIfTrue="1" operator="containsText" text="x,xx">
      <formula>NOT(ISERROR(SEARCH("x,xx",J389)))</formula>
    </cfRule>
  </conditionalFormatting>
  <conditionalFormatting sqref="J348">
    <cfRule type="containsText" dxfId="164" priority="206" stopIfTrue="1" operator="containsText" text="x,xx">
      <formula>NOT(ISERROR(SEARCH("x,xx",J348)))</formula>
    </cfRule>
  </conditionalFormatting>
  <conditionalFormatting sqref="K256">
    <cfRule type="containsText" dxfId="163" priority="207" stopIfTrue="1" operator="containsText" text="x,xx">
      <formula>NOT(ISERROR(SEARCH("x,xx",K256)))</formula>
    </cfRule>
  </conditionalFormatting>
  <conditionalFormatting sqref="J380">
    <cfRule type="containsText" dxfId="162" priority="218" stopIfTrue="1" operator="containsText" text="x,xx">
      <formula>NOT(ISERROR(SEARCH("x,xx",J380)))</formula>
    </cfRule>
  </conditionalFormatting>
  <conditionalFormatting sqref="K348">
    <cfRule type="containsText" dxfId="161" priority="204" stopIfTrue="1" operator="containsText" text="x,xx">
      <formula>NOT(ISERROR(SEARCH("x,xx",K348)))</formula>
    </cfRule>
  </conditionalFormatting>
  <conditionalFormatting sqref="J442">
    <cfRule type="containsText" dxfId="160" priority="216" stopIfTrue="1" operator="containsText" text="x,xx">
      <formula>NOT(ISERROR(SEARCH("x,xx",J442)))</formula>
    </cfRule>
  </conditionalFormatting>
  <conditionalFormatting sqref="J256">
    <cfRule type="containsText" dxfId="159" priority="209" stopIfTrue="1" operator="containsText" text="x,xx">
      <formula>NOT(ISERROR(SEARCH("x,xx",J256)))</formula>
    </cfRule>
  </conditionalFormatting>
  <conditionalFormatting sqref="J473">
    <cfRule type="containsText" dxfId="158" priority="214" stopIfTrue="1" operator="containsText" text="x,xx">
      <formula>NOT(ISERROR(SEARCH("x,xx",J473)))</formula>
    </cfRule>
  </conditionalFormatting>
  <conditionalFormatting sqref="G389">
    <cfRule type="containsText" dxfId="157" priority="196" stopIfTrue="1" operator="containsText" text="x,xx">
      <formula>NOT(ISERROR(SEARCH("x,xx",G389)))</formula>
    </cfRule>
  </conditionalFormatting>
  <conditionalFormatting sqref="J509">
    <cfRule type="containsText" dxfId="156" priority="212" stopIfTrue="1" operator="containsText" text="x,xx">
      <formula>NOT(ISERROR(SEARCH("x,xx",J509)))</formula>
    </cfRule>
  </conditionalFormatting>
  <conditionalFormatting sqref="G242">
    <cfRule type="containsText" dxfId="155" priority="186" stopIfTrue="1" operator="containsText" text="x,xx">
      <formula>NOT(ISERROR(SEARCH("x,xx",G242)))</formula>
    </cfRule>
  </conditionalFormatting>
  <conditionalFormatting sqref="J242">
    <cfRule type="containsText" dxfId="154" priority="185" stopIfTrue="1" operator="containsText" text="x,xx">
      <formula>NOT(ISERROR(SEARCH("x,xx",J242)))</formula>
    </cfRule>
  </conditionalFormatting>
  <conditionalFormatting sqref="I348">
    <cfRule type="containsText" dxfId="153" priority="205" stopIfTrue="1" operator="containsText" text="x,xx">
      <formula>NOT(ISERROR(SEARCH("x,xx",I348)))</formula>
    </cfRule>
  </conditionalFormatting>
  <conditionalFormatting sqref="G333">
    <cfRule type="containsText" dxfId="152" priority="176" stopIfTrue="1" operator="containsText" text="x,xx">
      <formula>NOT(ISERROR(SEARCH("x,xx",G333)))</formula>
    </cfRule>
  </conditionalFormatting>
  <conditionalFormatting sqref="K385">
    <cfRule type="containsText" dxfId="151" priority="201" stopIfTrue="1" operator="containsText" text="x,xx">
      <formula>NOT(ISERROR(SEARCH("x,xx",K385)))</formula>
    </cfRule>
  </conditionalFormatting>
  <conditionalFormatting sqref="J333">
    <cfRule type="containsText" dxfId="150" priority="175" stopIfTrue="1" operator="containsText" text="x,xx">
      <formula>NOT(ISERROR(SEARCH("x,xx",J333)))</formula>
    </cfRule>
  </conditionalFormatting>
  <conditionalFormatting sqref="I385">
    <cfRule type="containsText" dxfId="149" priority="202" stopIfTrue="1" operator="containsText" text="x,xx">
      <formula>NOT(ISERROR(SEARCH("x,xx",I385)))</formula>
    </cfRule>
  </conditionalFormatting>
  <conditionalFormatting sqref="J385">
    <cfRule type="containsText" dxfId="148" priority="203" stopIfTrue="1" operator="containsText" text="x,xx">
      <formula>NOT(ISERROR(SEARCH("x,xx",J385)))</formula>
    </cfRule>
  </conditionalFormatting>
  <conditionalFormatting sqref="G449">
    <cfRule type="containsText" dxfId="147" priority="192" stopIfTrue="1" operator="containsText" text="x,xx">
      <formula>NOT(ISERROR(SEARCH("x,xx",G449)))</formula>
    </cfRule>
  </conditionalFormatting>
  <conditionalFormatting sqref="G259">
    <cfRule type="containsText" dxfId="146" priority="200" stopIfTrue="1" operator="containsText" text="x,xx">
      <formula>NOT(ISERROR(SEARCH("x,xx",G259)))</formula>
    </cfRule>
  </conditionalFormatting>
  <conditionalFormatting sqref="J259">
    <cfRule type="containsText" dxfId="145" priority="199" stopIfTrue="1" operator="containsText" text="x,xx">
      <formula>NOT(ISERROR(SEARCH("x,xx",J259)))</formula>
    </cfRule>
  </conditionalFormatting>
  <conditionalFormatting sqref="G531">
    <cfRule type="containsText" dxfId="144" priority="166" stopIfTrue="1" operator="containsText" text="x,xx">
      <formula>NOT(ISERROR(SEARCH("x,xx",G531)))</formula>
    </cfRule>
  </conditionalFormatting>
  <conditionalFormatting sqref="J531">
    <cfRule type="containsText" dxfId="143" priority="165" stopIfTrue="1" operator="containsText" text="x,xx">
      <formula>NOT(ISERROR(SEARCH("x,xx",J531)))</formula>
    </cfRule>
  </conditionalFormatting>
  <conditionalFormatting sqref="J414">
    <cfRule type="containsText" dxfId="142" priority="193" stopIfTrue="1" operator="containsText" text="x,xx">
      <formula>NOT(ISERROR(SEARCH("x,xx",J414)))</formula>
    </cfRule>
  </conditionalFormatting>
  <conditionalFormatting sqref="G414">
    <cfRule type="containsText" dxfId="141" priority="194" stopIfTrue="1" operator="containsText" text="x,xx">
      <formula>NOT(ISERROR(SEARCH("x,xx",G414)))</formula>
    </cfRule>
  </conditionalFormatting>
  <conditionalFormatting sqref="J449">
    <cfRule type="containsText" dxfId="140" priority="191" stopIfTrue="1" operator="containsText" text="x,xx">
      <formula>NOT(ISERROR(SEARCH("x,xx",J449)))</formula>
    </cfRule>
  </conditionalFormatting>
  <conditionalFormatting sqref="G274">
    <cfRule type="containsText" dxfId="139" priority="182" stopIfTrue="1" operator="containsText" text="x,xx">
      <formula>NOT(ISERROR(SEARCH("x,xx",G274)))</formula>
    </cfRule>
  </conditionalFormatting>
  <conditionalFormatting sqref="J476">
    <cfRule type="containsText" dxfId="138" priority="189" stopIfTrue="1" operator="containsText" text="x,xx">
      <formula>NOT(ISERROR(SEARCH("x,xx",J476)))</formula>
    </cfRule>
  </conditionalFormatting>
  <conditionalFormatting sqref="G476">
    <cfRule type="containsText" dxfId="137" priority="190" stopIfTrue="1" operator="containsText" text="x,xx">
      <formula>NOT(ISERROR(SEARCH("x,xx",G476)))</formula>
    </cfRule>
  </conditionalFormatting>
  <conditionalFormatting sqref="G275">
    <cfRule type="containsText" dxfId="136" priority="184" stopIfTrue="1" operator="containsText" text="x,xx">
      <formula>NOT(ISERROR(SEARCH("x,xx",G275)))</formula>
    </cfRule>
  </conditionalFormatting>
  <conditionalFormatting sqref="J275">
    <cfRule type="containsText" dxfId="135" priority="183" stopIfTrue="1" operator="containsText" text="x,xx">
      <formula>NOT(ISERROR(SEARCH("x,xx",J275)))</formula>
    </cfRule>
  </conditionalFormatting>
  <conditionalFormatting sqref="J274">
    <cfRule type="containsText" dxfId="134" priority="181" stopIfTrue="1" operator="containsText" text="x,xx">
      <formula>NOT(ISERROR(SEARCH("x,xx",J274)))</formula>
    </cfRule>
  </conditionalFormatting>
  <conditionalFormatting sqref="G463">
    <cfRule type="containsText" dxfId="133" priority="172" stopIfTrue="1" operator="containsText" text="x,xx">
      <formula>NOT(ISERROR(SEARCH("x,xx",G463)))</formula>
    </cfRule>
  </conditionalFormatting>
  <conditionalFormatting sqref="J310">
    <cfRule type="containsText" dxfId="132" priority="179" stopIfTrue="1" operator="containsText" text="x,xx">
      <formula>NOT(ISERROR(SEARCH("x,xx",J310)))</formula>
    </cfRule>
  </conditionalFormatting>
  <conditionalFormatting sqref="G310">
    <cfRule type="containsText" dxfId="131" priority="180" stopIfTrue="1" operator="containsText" text="x,xx">
      <formula>NOT(ISERROR(SEARCH("x,xx",G310)))</formula>
    </cfRule>
  </conditionalFormatting>
  <conditionalFormatting sqref="J332">
    <cfRule type="containsText" dxfId="130" priority="177" stopIfTrue="1" operator="containsText" text="x,xx">
      <formula>NOT(ISERROR(SEARCH("x,xx",J332)))</formula>
    </cfRule>
  </conditionalFormatting>
  <conditionalFormatting sqref="G332">
    <cfRule type="containsText" dxfId="129" priority="178" stopIfTrue="1" operator="containsText" text="x,xx">
      <formula>NOT(ISERROR(SEARCH("x,xx",G332)))</formula>
    </cfRule>
  </conditionalFormatting>
  <conditionalFormatting sqref="J429">
    <cfRule type="containsText" dxfId="128" priority="173" stopIfTrue="1" operator="containsText" text="x,xx">
      <formula>NOT(ISERROR(SEARCH("x,xx",J429)))</formula>
    </cfRule>
  </conditionalFormatting>
  <conditionalFormatting sqref="G429">
    <cfRule type="containsText" dxfId="127" priority="174" stopIfTrue="1" operator="containsText" text="x,xx">
      <formula>NOT(ISERROR(SEARCH("x,xx",G429)))</formula>
    </cfRule>
  </conditionalFormatting>
  <conditionalFormatting sqref="J463">
    <cfRule type="containsText" dxfId="126" priority="171" stopIfTrue="1" operator="containsText" text="x,xx">
      <formula>NOT(ISERROR(SEARCH("x,xx",J463)))</formula>
    </cfRule>
  </conditionalFormatting>
  <conditionalFormatting sqref="J494">
    <cfRule type="containsText" dxfId="125" priority="167" stopIfTrue="1" operator="containsText" text="x,xx">
      <formula>NOT(ISERROR(SEARCH("x,xx",J494)))</formula>
    </cfRule>
  </conditionalFormatting>
  <conditionalFormatting sqref="G494">
    <cfRule type="containsText" dxfId="124" priority="168" stopIfTrue="1" operator="containsText" text="x,xx">
      <formula>NOT(ISERROR(SEARCH("x,xx",G494)))</formula>
    </cfRule>
  </conditionalFormatting>
  <conditionalFormatting sqref="G495">
    <cfRule type="containsText" dxfId="123" priority="164" stopIfTrue="1" operator="containsText" text="x,xx">
      <formula>NOT(ISERROR(SEARCH("x,xx",G495)))</formula>
    </cfRule>
  </conditionalFormatting>
  <conditionalFormatting sqref="J495">
    <cfRule type="containsText" dxfId="122" priority="163" stopIfTrue="1" operator="containsText" text="x,xx">
      <formula>NOT(ISERROR(SEARCH("x,xx",J495)))</formula>
    </cfRule>
  </conditionalFormatting>
  <conditionalFormatting sqref="J532">
    <cfRule type="containsText" dxfId="121" priority="161" stopIfTrue="1" operator="containsText" text="x,xx">
      <formula>NOT(ISERROR(SEARCH("x,xx",J532)))</formula>
    </cfRule>
  </conditionalFormatting>
  <conditionalFormatting sqref="J196">
    <cfRule type="containsText" dxfId="120" priority="159" stopIfTrue="1" operator="containsText" text="x,xx">
      <formula>NOT(ISERROR(SEARCH("x,xx",J196)))</formula>
    </cfRule>
  </conditionalFormatting>
  <conditionalFormatting sqref="G532">
    <cfRule type="containsText" dxfId="119" priority="162" stopIfTrue="1" operator="containsText" text="x,xx">
      <formula>NOT(ISERROR(SEARCH("x,xx",G532)))</formula>
    </cfRule>
  </conditionalFormatting>
  <conditionalFormatting sqref="J292">
    <cfRule type="containsText" dxfId="118" priority="155" stopIfTrue="1" operator="containsText" text="x,xx">
      <formula>NOT(ISERROR(SEARCH("x,xx",J292)))</formula>
    </cfRule>
  </conditionalFormatting>
  <conditionalFormatting sqref="G196">
    <cfRule type="containsText" dxfId="117" priority="160" stopIfTrue="1" operator="containsText" text="x,xx">
      <formula>NOT(ISERROR(SEARCH("x,xx",G196)))</formula>
    </cfRule>
  </conditionalFormatting>
  <conditionalFormatting sqref="J294">
    <cfRule type="containsText" dxfId="116" priority="151" stopIfTrue="1" operator="containsText" text="x,xx">
      <formula>NOT(ISERROR(SEARCH("x,xx",J294)))</formula>
    </cfRule>
  </conditionalFormatting>
  <conditionalFormatting sqref="J291">
    <cfRule type="containsText" dxfId="115" priority="158" stopIfTrue="1" operator="containsText" text="x,xx">
      <formula>NOT(ISERROR(SEARCH("x,xx",J291)))</formula>
    </cfRule>
  </conditionalFormatting>
  <conditionalFormatting sqref="J295">
    <cfRule type="containsText" dxfId="114" priority="157" stopIfTrue="1" operator="containsText" text="x,xx">
      <formula>NOT(ISERROR(SEARCH("x,xx",J295)))</formula>
    </cfRule>
  </conditionalFormatting>
  <conditionalFormatting sqref="J293">
    <cfRule type="containsText" dxfId="113" priority="156" stopIfTrue="1" operator="containsText" text="x,xx">
      <formula>NOT(ISERROR(SEARCH("x,xx",J293)))</formula>
    </cfRule>
  </conditionalFormatting>
  <conditionalFormatting sqref="C294">
    <cfRule type="containsText" dxfId="112" priority="152" stopIfTrue="1" operator="containsText" text="x,xx">
      <formula>NOT(ISERROR(SEARCH("x,xx",C294)))</formula>
    </cfRule>
  </conditionalFormatting>
  <conditionalFormatting sqref="K316">
    <cfRule type="containsText" dxfId="111" priority="150" stopIfTrue="1" operator="containsText" text="x,xx">
      <formula>NOT(ISERROR(SEARCH("x,xx",K316)))</formula>
    </cfRule>
  </conditionalFormatting>
  <conditionalFormatting sqref="K317">
    <cfRule type="containsText" dxfId="110" priority="149" stopIfTrue="1" operator="containsText" text="x,xx">
      <formula>NOT(ISERROR(SEARCH("x,xx",K317)))</formula>
    </cfRule>
  </conditionalFormatting>
  <conditionalFormatting sqref="G445">
    <cfRule type="containsText" dxfId="109" priority="148" stopIfTrue="1" operator="containsText" text="x,xx">
      <formula>NOT(ISERROR(SEARCH("x,xx",G445)))</formula>
    </cfRule>
  </conditionalFormatting>
  <conditionalFormatting sqref="J445">
    <cfRule type="containsText" dxfId="108" priority="147" stopIfTrue="1" operator="containsText" text="x,xx">
      <formula>NOT(ISERROR(SEARCH("x,xx",J445)))</formula>
    </cfRule>
  </conditionalFormatting>
  <conditionalFormatting sqref="G446">
    <cfRule type="containsText" dxfId="107" priority="146" stopIfTrue="1" operator="containsText" text="x,xx">
      <formula>NOT(ISERROR(SEARCH("x,xx",G446)))</formula>
    </cfRule>
  </conditionalFormatting>
  <conditionalFormatting sqref="J446">
    <cfRule type="containsText" dxfId="106" priority="145" stopIfTrue="1" operator="containsText" text="x,xx">
      <formula>NOT(ISERROR(SEARCH("x,xx",J446)))</formula>
    </cfRule>
  </conditionalFormatting>
  <conditionalFormatting sqref="J513">
    <cfRule type="containsText" dxfId="105" priority="144" stopIfTrue="1" operator="containsText" text="x,xx">
      <formula>NOT(ISERROR(SEARCH("x,xx",J513)))</formula>
    </cfRule>
  </conditionalFormatting>
  <conditionalFormatting sqref="J514">
    <cfRule type="containsText" dxfId="104" priority="142" stopIfTrue="1" operator="containsText" text="x,xx">
      <formula>NOT(ISERROR(SEARCH("x,xx",J514)))</formula>
    </cfRule>
  </conditionalFormatting>
  <conditionalFormatting sqref="I514">
    <cfRule type="containsText" dxfId="103" priority="141" stopIfTrue="1" operator="containsText" text="x,xx">
      <formula>NOT(ISERROR(SEARCH("x,xx",I514)))</formula>
    </cfRule>
  </conditionalFormatting>
  <conditionalFormatting sqref="C565">
    <cfRule type="containsText" dxfId="102" priority="138" stopIfTrue="1" operator="containsText" text="x,xx">
      <formula>NOT(ISERROR(SEARCH("x,xx",C565)))</formula>
    </cfRule>
  </conditionalFormatting>
  <conditionalFormatting sqref="C555 C559">
    <cfRule type="containsText" dxfId="101" priority="136" stopIfTrue="1" operator="containsText" text="x,xx">
      <formula>NOT(ISERROR(SEARCH("x,xx",C555)))</formula>
    </cfRule>
  </conditionalFormatting>
  <conditionalFormatting sqref="C580">
    <cfRule type="containsText" dxfId="100" priority="129" stopIfTrue="1" operator="containsText" text="x,xx">
      <formula>NOT(ISERROR(SEARCH("x,xx",C580)))</formula>
    </cfRule>
  </conditionalFormatting>
  <conditionalFormatting sqref="C570">
    <cfRule type="containsText" dxfId="99" priority="124" stopIfTrue="1" operator="containsText" text="x,xx">
      <formula>NOT(ISERROR(SEARCH("x,xx",C570)))</formula>
    </cfRule>
  </conditionalFormatting>
  <conditionalFormatting sqref="C573">
    <cfRule type="containsText" dxfId="98" priority="132" stopIfTrue="1" operator="containsText" text="x,xx">
      <formula>NOT(ISERROR(SEARCH("x,xx",C573)))</formula>
    </cfRule>
  </conditionalFormatting>
  <conditionalFormatting sqref="C560:C562">
    <cfRule type="containsText" dxfId="97" priority="137" stopIfTrue="1" operator="containsText" text="x,xx">
      <formula>NOT(ISERROR(SEARCH("x,xx",C560)))</formula>
    </cfRule>
  </conditionalFormatting>
  <conditionalFormatting sqref="C557">
    <cfRule type="containsText" dxfId="96" priority="130" stopIfTrue="1" operator="containsText" text="x,xx">
      <formula>NOT(ISERROR(SEARCH("x,xx",C557)))</formula>
    </cfRule>
  </conditionalFormatting>
  <conditionalFormatting sqref="C564">
    <cfRule type="containsText" dxfId="95" priority="134" stopIfTrue="1" operator="containsText" text="x,xx">
      <formula>NOT(ISERROR(SEARCH("x,xx",C564)))</formula>
    </cfRule>
  </conditionalFormatting>
  <conditionalFormatting sqref="C579">
    <cfRule type="containsText" dxfId="94" priority="135" stopIfTrue="1" operator="containsText" text="x,xx">
      <formula>NOT(ISERROR(SEARCH("x,xx",C579)))</formula>
    </cfRule>
  </conditionalFormatting>
  <conditionalFormatting sqref="C574">
    <cfRule type="containsText" dxfId="93" priority="121" stopIfTrue="1" operator="containsText" text="x,xx">
      <formula>NOT(ISERROR(SEARCH("x,xx",C574)))</formula>
    </cfRule>
  </conditionalFormatting>
  <conditionalFormatting sqref="C569">
    <cfRule type="containsText" dxfId="92" priority="133" stopIfTrue="1" operator="containsText" text="x,xx">
      <formula>NOT(ISERROR(SEARCH("x,xx",C569)))</formula>
    </cfRule>
  </conditionalFormatting>
  <conditionalFormatting sqref="C556">
    <cfRule type="containsText" dxfId="91" priority="131" stopIfTrue="1" operator="containsText" text="x,xx">
      <formula>NOT(ISERROR(SEARCH("x,xx",C556)))</formula>
    </cfRule>
  </conditionalFormatting>
  <conditionalFormatting sqref="C613">
    <cfRule type="containsText" dxfId="90" priority="116" stopIfTrue="1" operator="containsText" text="x,xx">
      <formula>NOT(ISERROR(SEARCH("x,xx",C613)))</formula>
    </cfRule>
  </conditionalFormatting>
  <conditionalFormatting sqref="C599">
    <cfRule type="containsText" dxfId="89" priority="107" stopIfTrue="1" operator="containsText" text="x,xx">
      <formula>NOT(ISERROR(SEARCH("x,xx",C599)))</formula>
    </cfRule>
  </conditionalFormatting>
  <conditionalFormatting sqref="C591">
    <cfRule type="containsText" dxfId="88" priority="115" stopIfTrue="1" operator="containsText" text="x,xx">
      <formula>NOT(ISERROR(SEARCH("x,xx",C591)))</formula>
    </cfRule>
  </conditionalFormatting>
  <conditionalFormatting sqref="C589">
    <cfRule type="containsText" dxfId="87" priority="118" stopIfTrue="1" operator="containsText" text="x,xx">
      <formula>NOT(ISERROR(SEARCH("x,xx",C589)))</formula>
    </cfRule>
  </conditionalFormatting>
  <conditionalFormatting sqref="C584">
    <cfRule type="containsText" dxfId="86" priority="113" stopIfTrue="1" operator="containsText" text="x,xx">
      <formula>NOT(ISERROR(SEARCH("x,xx",C584)))</formula>
    </cfRule>
  </conditionalFormatting>
  <conditionalFormatting sqref="G567">
    <cfRule type="containsText" dxfId="85" priority="87" stopIfTrue="1" operator="containsText" text="x,xx">
      <formula>NOT(ISERROR(SEARCH("x,xx",G567)))</formula>
    </cfRule>
  </conditionalFormatting>
  <conditionalFormatting sqref="C583 C587">
    <cfRule type="containsText" dxfId="84" priority="117" stopIfTrue="1" operator="containsText" text="x,xx">
      <formula>NOT(ISERROR(SEARCH("x,xx",C583)))</formula>
    </cfRule>
  </conditionalFormatting>
  <conditionalFormatting sqref="G593">
    <cfRule type="containsText" dxfId="83" priority="85" stopIfTrue="1" operator="containsText" text="x,xx">
      <formula>NOT(ISERROR(SEARCH("x,xx",G593)))</formula>
    </cfRule>
  </conditionalFormatting>
  <conditionalFormatting sqref="C595">
    <cfRule type="containsText" dxfId="82" priority="114" stopIfTrue="1" operator="containsText" text="x,xx">
      <formula>NOT(ISERROR(SEARCH("x,xx",C595)))</formula>
    </cfRule>
  </conditionalFormatting>
  <conditionalFormatting sqref="C614">
    <cfRule type="containsText" dxfId="81" priority="111" stopIfTrue="1" operator="containsText" text="x,xx">
      <formula>NOT(ISERROR(SEARCH("x,xx",C614)))</formula>
    </cfRule>
  </conditionalFormatting>
  <conditionalFormatting sqref="G585">
    <cfRule type="containsText" dxfId="80" priority="102" stopIfTrue="1" operator="containsText" text="x,xx">
      <formula>NOT(ISERROR(SEARCH("x,xx",G585)))</formula>
    </cfRule>
  </conditionalFormatting>
  <conditionalFormatting sqref="J560">
    <cfRule type="containsText" dxfId="79" priority="100" stopIfTrue="1" operator="containsText" text="x,xx">
      <formula>NOT(ISERROR(SEARCH("x,xx",J560)))</formula>
    </cfRule>
  </conditionalFormatting>
  <conditionalFormatting sqref="C585">
    <cfRule type="containsText" dxfId="78" priority="112" stopIfTrue="1" operator="containsText" text="x,xx">
      <formula>NOT(ISERROR(SEARCH("x,xx",C585)))</formula>
    </cfRule>
  </conditionalFormatting>
  <conditionalFormatting sqref="G557">
    <cfRule type="containsText" dxfId="77" priority="103" stopIfTrue="1" operator="containsText" text="x,xx">
      <formula>NOT(ISERROR(SEARCH("x,xx",G557)))</formula>
    </cfRule>
  </conditionalFormatting>
  <conditionalFormatting sqref="J574:J576">
    <cfRule type="containsText" dxfId="76" priority="83" stopIfTrue="1" operator="containsText" text="x,xx">
      <formula>NOT(ISERROR(SEARCH("x,xx",J574)))</formula>
    </cfRule>
  </conditionalFormatting>
  <conditionalFormatting sqref="G560">
    <cfRule type="containsText" dxfId="75" priority="101" stopIfTrue="1" operator="containsText" text="x,xx">
      <formula>NOT(ISERROR(SEARCH("x,xx",G560)))</formula>
    </cfRule>
  </conditionalFormatting>
  <conditionalFormatting sqref="J589">
    <cfRule type="containsText" dxfId="74" priority="96" stopIfTrue="1" operator="containsText" text="x,xx">
      <formula>NOT(ISERROR(SEARCH("x,xx",J589)))</formula>
    </cfRule>
  </conditionalFormatting>
  <conditionalFormatting sqref="C609">
    <cfRule type="containsText" dxfId="73" priority="106" stopIfTrue="1" operator="containsText" text="x,xx">
      <formula>NOT(ISERROR(SEARCH("x,xx",C609)))</formula>
    </cfRule>
  </conditionalFormatting>
  <conditionalFormatting sqref="J607">
    <cfRule type="containsText" dxfId="72" priority="92" stopIfTrue="1" operator="containsText" text="x,xx">
      <formula>NOT(ISERROR(SEARCH("x,xx",J607)))</formula>
    </cfRule>
  </conditionalFormatting>
  <conditionalFormatting sqref="J565">
    <cfRule type="containsText" dxfId="71" priority="90" stopIfTrue="1" operator="containsText" text="x,xx">
      <formula>NOT(ISERROR(SEARCH("x,xx",J565)))</formula>
    </cfRule>
  </conditionalFormatting>
  <conditionalFormatting sqref="J593">
    <cfRule type="containsText" dxfId="70" priority="84" stopIfTrue="1" operator="containsText" text="x,xx">
      <formula>NOT(ISERROR(SEARCH("x,xx",J593)))</formula>
    </cfRule>
  </conditionalFormatting>
  <conditionalFormatting sqref="J567">
    <cfRule type="containsText" dxfId="69" priority="86" stopIfTrue="1" operator="containsText" text="x,xx">
      <formula>NOT(ISERROR(SEARCH("x,xx",J567)))</formula>
    </cfRule>
  </conditionalFormatting>
  <conditionalFormatting sqref="I575:I576">
    <cfRule type="containsText" dxfId="68" priority="82" stopIfTrue="1" operator="containsText" text="x,xx">
      <formula>NOT(ISERROR(SEARCH("x,xx",I575)))</formula>
    </cfRule>
  </conditionalFormatting>
  <conditionalFormatting sqref="G565">
    <cfRule type="containsText" dxfId="67" priority="91" stopIfTrue="1" operator="containsText" text="x,xx">
      <formula>NOT(ISERROR(SEARCH("x,xx",G565)))</formula>
    </cfRule>
  </conditionalFormatting>
  <conditionalFormatting sqref="J566">
    <cfRule type="containsText" dxfId="66" priority="77" stopIfTrue="1" operator="containsText" text="x,xx">
      <formula>NOT(ISERROR(SEARCH("x,xx",J566)))</formula>
    </cfRule>
  </conditionalFormatting>
  <conditionalFormatting sqref="C566">
    <cfRule type="containsText" dxfId="65" priority="79" stopIfTrue="1" operator="containsText" text="x,xx">
      <formula>NOT(ISERROR(SEARCH("x,xx",C566)))</formula>
    </cfRule>
  </conditionalFormatting>
  <conditionalFormatting sqref="C577">
    <cfRule type="containsText" dxfId="64" priority="75" stopIfTrue="1" operator="containsText" text="x,xx">
      <formula>NOT(ISERROR(SEARCH("x,xx",C577)))</formula>
    </cfRule>
  </conditionalFormatting>
  <conditionalFormatting sqref="J577">
    <cfRule type="containsText" dxfId="63" priority="73" stopIfTrue="1" operator="containsText" text="x,xx">
      <formula>NOT(ISERROR(SEARCH("x,xx",J577)))</formula>
    </cfRule>
  </conditionalFormatting>
  <conditionalFormatting sqref="C576">
    <cfRule type="containsText" dxfId="62" priority="72" stopIfTrue="1" operator="containsText" text="x,xx">
      <formula>NOT(ISERROR(SEARCH("x,xx",C576)))</formula>
    </cfRule>
  </conditionalFormatting>
  <conditionalFormatting sqref="C571">
    <cfRule type="containsText" dxfId="61" priority="76" stopIfTrue="1" operator="containsText" text="x,xx">
      <formula>NOT(ISERROR(SEARCH("x,xx",C571)))</formula>
    </cfRule>
  </conditionalFormatting>
  <conditionalFormatting sqref="G577">
    <cfRule type="containsText" dxfId="60" priority="74" stopIfTrue="1" operator="containsText" text="x,xx">
      <formula>NOT(ISERROR(SEARCH("x,xx",G577)))</formula>
    </cfRule>
  </conditionalFormatting>
  <conditionalFormatting sqref="I572">
    <cfRule type="containsText" dxfId="59" priority="67" stopIfTrue="1" operator="containsText" text="x,xx">
      <formula>NOT(ISERROR(SEARCH("x,xx",I572)))</formula>
    </cfRule>
  </conditionalFormatting>
  <conditionalFormatting sqref="C588">
    <cfRule type="containsText" dxfId="58" priority="66" stopIfTrue="1" operator="containsText" text="x,xx">
      <formula>NOT(ISERROR(SEARCH("x,xx",C588)))</formula>
    </cfRule>
  </conditionalFormatting>
  <conditionalFormatting sqref="G561">
    <cfRule type="containsText" dxfId="57" priority="71" stopIfTrue="1" operator="containsText" text="x,xx">
      <formula>NOT(ISERROR(SEARCH("x,xx",G561)))</formula>
    </cfRule>
  </conditionalFormatting>
  <conditionalFormatting sqref="I562:J562">
    <cfRule type="containsText" dxfId="56" priority="69" stopIfTrue="1" operator="containsText" text="x,xx">
      <formula>NOT(ISERROR(SEARCH("x,xx",I562)))</formula>
    </cfRule>
  </conditionalFormatting>
  <conditionalFormatting sqref="J588">
    <cfRule type="containsText" dxfId="55" priority="64" stopIfTrue="1" operator="containsText" text="x,xx">
      <formula>NOT(ISERROR(SEARCH("x,xx",J588)))</formula>
    </cfRule>
  </conditionalFormatting>
  <conditionalFormatting sqref="J572">
    <cfRule type="containsText" dxfId="54" priority="68" stopIfTrue="1" operator="containsText" text="x,xx">
      <formula>NOT(ISERROR(SEARCH("x,xx",J572)))</formula>
    </cfRule>
  </conditionalFormatting>
  <conditionalFormatting sqref="G515">
    <cfRule type="containsText" dxfId="53" priority="62" stopIfTrue="1" operator="containsText" text="x,xx">
      <formula>NOT(ISERROR(SEARCH("x,xx",G515)))</formula>
    </cfRule>
  </conditionalFormatting>
  <conditionalFormatting sqref="J561">
    <cfRule type="containsText" dxfId="52" priority="70" stopIfTrue="1" operator="containsText" text="x,xx">
      <formula>NOT(ISERROR(SEARCH("x,xx",J561)))</formula>
    </cfRule>
  </conditionalFormatting>
  <conditionalFormatting sqref="J515">
    <cfRule type="containsText" dxfId="51" priority="61" stopIfTrue="1" operator="containsText" text="x,xx">
      <formula>NOT(ISERROR(SEARCH("x,xx",J515)))</formula>
    </cfRule>
  </conditionalFormatting>
  <conditionalFormatting sqref="G588">
    <cfRule type="containsText" dxfId="50" priority="65" stopIfTrue="1" operator="containsText" text="x,xx">
      <formula>NOT(ISERROR(SEARCH("x,xx",G588)))</formula>
    </cfRule>
  </conditionalFormatting>
  <conditionalFormatting sqref="J611">
    <cfRule type="containsText" dxfId="49" priority="56" stopIfTrue="1" operator="containsText" text="x,xx">
      <formula>NOT(ISERROR(SEARCH("x,xx",J611)))</formula>
    </cfRule>
  </conditionalFormatting>
  <conditionalFormatting sqref="J316">
    <cfRule type="containsText" dxfId="48" priority="60" stopIfTrue="1" operator="containsText" text="x,xx">
      <formula>NOT(ISERROR(SEARCH("x,xx",J316)))</formula>
    </cfRule>
  </conditionalFormatting>
  <conditionalFormatting sqref="C515">
    <cfRule type="containsText" dxfId="47" priority="63" stopIfTrue="1" operator="containsText" text="x,xx">
      <formula>NOT(ISERROR(SEARCH("x,xx",C515)))</formula>
    </cfRule>
  </conditionalFormatting>
  <conditionalFormatting sqref="Q610 Y610 AG610 AO610 AW610 BE610 BM610 BU610 CC610 CK610 CS610 DA610 DI610 DQ610 DY610 EG610 EO610 EW610 FE610 FM610 FU610 GC610 GK610 GS610 HA610 HI610 HQ610 HY610 IG610 IO610 IW610 JE610 JM610 JU610 KC610 KK610 KS610 LA610 LI610 LQ610 LY610 MG610 MO610 MW610 NE610 NM610 NU610 OC610 OK610 OS610 PA610 PI610 PQ610 PY610 QG610 QO610 QW610 RE610 RM610 RU610 SC610 SK610 SS610 TA610 TI610 TQ610 TY610 UG610 UO610 UW610 VE610 VM610 VU610 WC610 WK610 WS610 XA610 XI610 XQ610 XY610 YG610 YO610 YW610 ZE610 ZM610 ZU610 AAC610 AAK610 AAS610 ABA610 ABI610 ABQ610 ABY610 ACG610 ACO610 ACW610 ADE610 ADM610 ADU610 AEC610 AEK610 AES610 AFA610 AFI610 AFQ610 AFY610 AGG610 AGO610 AGW610 AHE610 AHM610 AHU610 AIC610 AIK610 AIS610 AJA610 AJI610 AJQ610 AJY610 AKG610 AKO610 AKW610 ALE610 ALM610 ALU610 AMC610 AMK610 AMS610 ANA610 ANI610 ANQ610 ANY610 AOG610 AOO610 AOW610 APE610 APM610 APU610 AQC610 AQK610 AQS610 ARA610 ARI610 ARQ610 ARY610 ASG610 ASO610 ASW610 ATE610 ATM610 ATU610 AUC610 AUK610 AUS610 AVA610 AVI610 AVQ610 AVY610 AWG610 AWO610 AWW610 AXE610 AXM610 AXU610 AYC610 AYK610 AYS610 AZA610 AZI610 AZQ610 AZY610 BAG610 BAO610 BAW610 BBE610 BBM610 BBU610 BCC610 BCK610 BCS610 BDA610 BDI610 BDQ610 BDY610 BEG610 BEO610 BEW610 BFE610 BFM610 BFU610 BGC610 BGK610 BGS610 BHA610 BHI610 BHQ610 BHY610 BIG610 BIO610 BIW610 BJE610 BJM610 BJU610 BKC610 BKK610 BKS610 BLA610 BLI610 BLQ610 BLY610 BMG610 BMO610 BMW610 BNE610 BNM610 BNU610 BOC610 BOK610 BOS610 BPA610 BPI610 BPQ610 BPY610 BQG610 BQO610 BQW610 BRE610 BRM610 BRU610 BSC610 BSK610 BSS610 BTA610 BTI610 BTQ610 BTY610 BUG610 BUO610 BUW610 BVE610 BVM610 BVU610 BWC610 BWK610 BWS610 BXA610 BXI610 BXQ610 BXY610 BYG610 BYO610 BYW610 BZE610 BZM610 BZU610 CAC610 CAK610 CAS610 CBA610 CBI610 CBQ610 CBY610 CCG610 CCO610 CCW610 CDE610 CDM610 CDU610 CEC610 CEK610 CES610 CFA610 CFI610 CFQ610 CFY610 CGG610 CGO610 CGW610 CHE610 CHM610 CHU610 CIC610 CIK610 CIS610 CJA610 CJI610 CJQ610 CJY610 CKG610 CKO610 CKW610 CLE610 CLM610 CLU610 CMC610 CMK610 CMS610 CNA610 CNI610 CNQ610 CNY610 COG610 COO610 COW610 CPE610 CPM610 CPU610 CQC610 CQK610 CQS610 CRA610 CRI610 CRQ610 CRY610 CSG610 CSO610 CSW610 CTE610 CTM610 CTU610 CUC610 CUK610 CUS610 CVA610 CVI610 CVQ610 CVY610 CWG610 CWO610 CWW610 CXE610 CXM610 CXU610 CYC610 CYK610 CYS610 CZA610 CZI610 CZQ610 CZY610 DAG610 DAO610 DAW610 DBE610 DBM610 DBU610 DCC610 DCK610 DCS610 DDA610 DDI610 DDQ610 DDY610 DEG610 DEO610 DEW610 DFE610 DFM610 DFU610 DGC610 DGK610 DGS610 DHA610 DHI610 DHQ610 DHY610 DIG610 DIO610 DIW610 DJE610 DJM610 DJU610 DKC610 DKK610 DKS610 DLA610 DLI610 DLQ610 DLY610 DMG610 DMO610 DMW610 DNE610 DNM610 DNU610 DOC610 DOK610 DOS610 DPA610 DPI610 DPQ610 DPY610 DQG610 DQO610 DQW610 DRE610 DRM610 DRU610 DSC610 DSK610 DSS610 DTA610 DTI610 DTQ610 DTY610 DUG610 DUO610 DUW610 DVE610 DVM610 DVU610 DWC610 DWK610 DWS610 DXA610 DXI610 DXQ610 DXY610 DYG610 DYO610 DYW610 DZE610 DZM610 DZU610 EAC610 EAK610 EAS610 EBA610 EBI610 EBQ610 EBY610 ECG610 ECO610 ECW610 EDE610 EDM610 EDU610 EEC610 EEK610 EES610 EFA610 EFI610 EFQ610 EFY610 EGG610 EGO610 EGW610 EHE610 EHM610 EHU610 EIC610 EIK610 EIS610 EJA610 EJI610 EJQ610 EJY610 EKG610 EKO610 EKW610 ELE610 ELM610 ELU610 EMC610 EMK610 EMS610 ENA610 ENI610 ENQ610 ENY610 EOG610 EOO610 EOW610 EPE610 EPM610 EPU610 EQC610 EQK610 EQS610 ERA610 ERI610 ERQ610 ERY610 ESG610 ESO610 ESW610 ETE610 ETM610 ETU610 EUC610 EUK610 EUS610 EVA610 EVI610 EVQ610 EVY610 EWG610 EWO610 EWW610 EXE610 EXM610 EXU610 EYC610 EYK610 EYS610 EZA610 EZI610 EZQ610 EZY610 FAG610 FAO610 FAW610 FBE610 FBM610 FBU610 FCC610 FCK610 FCS610 FDA610 FDI610 FDQ610 FDY610 FEG610 FEO610 FEW610 FFE610 FFM610 FFU610 FGC610 FGK610 FGS610 FHA610 FHI610 FHQ610 FHY610 FIG610 FIO610 FIW610 FJE610 FJM610 FJU610 FKC610 FKK610 FKS610 FLA610 FLI610 FLQ610 FLY610 FMG610 FMO610 FMW610 FNE610 FNM610 FNU610 FOC610 FOK610 FOS610 FPA610 FPI610 FPQ610 FPY610 FQG610 FQO610 FQW610 FRE610 FRM610 FRU610 FSC610 FSK610 FSS610 FTA610 FTI610 FTQ610 FTY610 FUG610 FUO610 FUW610 FVE610 FVM610 FVU610 FWC610 FWK610 FWS610 FXA610 FXI610 FXQ610 FXY610 FYG610 FYO610 FYW610 FZE610 FZM610 FZU610 GAC610 GAK610 GAS610 GBA610 GBI610 GBQ610 GBY610 GCG610 GCO610 GCW610 GDE610 GDM610 GDU610 GEC610 GEK610 GES610 GFA610 GFI610 GFQ610 GFY610 GGG610 GGO610 GGW610 GHE610 GHM610 GHU610 GIC610 GIK610 GIS610 GJA610 GJI610 GJQ610 GJY610 GKG610 GKO610 GKW610 GLE610 GLM610 GLU610 GMC610 GMK610 GMS610 GNA610 GNI610 GNQ610 GNY610 GOG610 GOO610 GOW610 GPE610 GPM610 GPU610 GQC610 GQK610 GQS610 GRA610 GRI610 GRQ610 GRY610 GSG610 GSO610 GSW610 GTE610 GTM610 GTU610 GUC610 GUK610 GUS610 GVA610 GVI610 GVQ610 GVY610 GWG610 GWO610 GWW610 GXE610 GXM610 GXU610 GYC610 GYK610 GYS610 GZA610 GZI610 GZQ610 GZY610 HAG610 HAO610 HAW610 HBE610 HBM610 HBU610 HCC610 HCK610 HCS610 HDA610 HDI610 HDQ610 HDY610 HEG610 HEO610 HEW610 HFE610 HFM610 HFU610 HGC610 HGK610 HGS610 HHA610 HHI610 HHQ610 HHY610 HIG610 HIO610 HIW610 HJE610 HJM610 HJU610 HKC610 HKK610 HKS610 HLA610 HLI610 HLQ610 HLY610 HMG610 HMO610 HMW610 HNE610 HNM610 HNU610 HOC610 HOK610 HOS610 HPA610 HPI610 HPQ610 HPY610 HQG610 HQO610 HQW610 HRE610 HRM610 HRU610 HSC610 HSK610 HSS610 HTA610 HTI610 HTQ610 HTY610 HUG610 HUO610 HUW610 HVE610 HVM610 HVU610 HWC610 HWK610 HWS610 HXA610 HXI610 HXQ610 HXY610 HYG610 HYO610 HYW610 HZE610 HZM610 HZU610 IAC610 IAK610 IAS610 IBA610 IBI610 IBQ610 IBY610 ICG610 ICO610 ICW610 IDE610 IDM610 IDU610 IEC610 IEK610 IES610 IFA610 IFI610 IFQ610 IFY610 IGG610 IGO610 IGW610 IHE610 IHM610 IHU610 IIC610 IIK610 IIS610 IJA610 IJI610 IJQ610 IJY610 IKG610 IKO610 IKW610 ILE610 ILM610 ILU610 IMC610 IMK610 IMS610 INA610 INI610 INQ610 INY610 IOG610 IOO610 IOW610 IPE610 IPM610 IPU610 IQC610 IQK610 IQS610 IRA610 IRI610 IRQ610 IRY610 ISG610 ISO610 ISW610 ITE610 ITM610 ITU610 IUC610 IUK610 IUS610 IVA610 IVI610 IVQ610 IVY610 IWG610 IWO610 IWW610 IXE610 IXM610 IXU610 IYC610 IYK610 IYS610 IZA610 IZI610 IZQ610 IZY610 JAG610 JAO610 JAW610 JBE610 JBM610 JBU610 JCC610 JCK610 JCS610 JDA610 JDI610 JDQ610 JDY610 JEG610 JEO610 JEW610 JFE610 JFM610 JFU610 JGC610 JGK610 JGS610 JHA610 JHI610 JHQ610 JHY610 JIG610 JIO610 JIW610 JJE610 JJM610 JJU610 JKC610 JKK610 JKS610 JLA610 JLI610 JLQ610 JLY610 JMG610 JMO610 JMW610 JNE610 JNM610 JNU610 JOC610 JOK610 JOS610 JPA610 JPI610 JPQ610 JPY610 JQG610 JQO610 JQW610 JRE610 JRM610 JRU610 JSC610 JSK610 JSS610 JTA610 JTI610 JTQ610 JTY610 JUG610 JUO610 JUW610 JVE610 JVM610 JVU610 JWC610 JWK610 JWS610 JXA610 JXI610 JXQ610 JXY610 JYG610 JYO610 JYW610 JZE610 JZM610 JZU610 KAC610 KAK610 KAS610 KBA610 KBI610 KBQ610 KBY610 KCG610 KCO610 KCW610 KDE610 KDM610 KDU610 KEC610 KEK610 KES610 KFA610 KFI610 KFQ610 KFY610 KGG610 KGO610 KGW610 KHE610 KHM610 KHU610 KIC610 KIK610 KIS610 KJA610 KJI610 KJQ610 KJY610 KKG610 KKO610 KKW610 KLE610 KLM610 KLU610 KMC610 KMK610 KMS610 KNA610 KNI610 KNQ610 KNY610 KOG610 KOO610 KOW610 KPE610 KPM610 KPU610 KQC610 KQK610 KQS610 KRA610 KRI610 KRQ610 KRY610 KSG610 KSO610 KSW610 KTE610 KTM610 KTU610 KUC610 KUK610 KUS610 KVA610 KVI610 KVQ610 KVY610 KWG610 KWO610 KWW610 KXE610 KXM610 KXU610 KYC610 KYK610 KYS610 KZA610 KZI610 KZQ610 KZY610 LAG610 LAO610 LAW610 LBE610 LBM610 LBU610 LCC610 LCK610 LCS610 LDA610 LDI610 LDQ610 LDY610 LEG610 LEO610 LEW610 LFE610 LFM610 LFU610 LGC610 LGK610 LGS610 LHA610 LHI610 LHQ610 LHY610 LIG610 LIO610 LIW610 LJE610 LJM610 LJU610 LKC610 LKK610 LKS610 LLA610 LLI610 LLQ610 LLY610 LMG610 LMO610 LMW610 LNE610 LNM610 LNU610 LOC610 LOK610 LOS610 LPA610 LPI610 LPQ610 LPY610 LQG610 LQO610 LQW610 LRE610 LRM610 LRU610 LSC610 LSK610 LSS610 LTA610 LTI610 LTQ610 LTY610 LUG610 LUO610 LUW610 LVE610 LVM610 LVU610 LWC610 LWK610 LWS610 LXA610 LXI610 LXQ610 LXY610 LYG610 LYO610 LYW610 LZE610 LZM610 LZU610 MAC610 MAK610 MAS610 MBA610 MBI610 MBQ610 MBY610 MCG610 MCO610 MCW610 MDE610 MDM610 MDU610 MEC610 MEK610 MES610 MFA610 MFI610 MFQ610 MFY610 MGG610 MGO610 MGW610 MHE610 MHM610 MHU610 MIC610 MIK610 MIS610 MJA610 MJI610 MJQ610 MJY610 MKG610 MKO610 MKW610 MLE610 MLM610 MLU610 MMC610 MMK610 MMS610 MNA610 MNI610 MNQ610 MNY610 MOG610 MOO610 MOW610 MPE610 MPM610 MPU610 MQC610 MQK610 MQS610 MRA610 MRI610 MRQ610 MRY610 MSG610 MSO610 MSW610 MTE610 MTM610 MTU610 MUC610 MUK610 MUS610 MVA610 MVI610 MVQ610 MVY610 MWG610 MWO610 MWW610 MXE610 MXM610 MXU610 MYC610 MYK610 MYS610 MZA610 MZI610 MZQ610 MZY610 NAG610 NAO610 NAW610 NBE610 NBM610 NBU610 NCC610 NCK610 NCS610 NDA610 NDI610 NDQ610 NDY610 NEG610 NEO610 NEW610 NFE610 NFM610 NFU610 NGC610 NGK610 NGS610 NHA610 NHI610 NHQ610 NHY610 NIG610 NIO610 NIW610 NJE610 NJM610 NJU610 NKC610 NKK610 NKS610 NLA610 NLI610 NLQ610 NLY610 NMG610 NMO610 NMW610 NNE610 NNM610 NNU610 NOC610 NOK610 NOS610 NPA610 NPI610 NPQ610 NPY610 NQG610 NQO610 NQW610 NRE610 NRM610 NRU610 NSC610 NSK610 NSS610 NTA610 NTI610 NTQ610 NTY610 NUG610 NUO610 NUW610 NVE610 NVM610 NVU610 NWC610 NWK610 NWS610 NXA610 NXI610 NXQ610 NXY610 NYG610 NYO610 NYW610 NZE610 NZM610 NZU610 OAC610 OAK610 OAS610 OBA610 OBI610 OBQ610 OBY610 OCG610 OCO610 OCW610 ODE610 ODM610 ODU610 OEC610 OEK610 OES610 OFA610 OFI610 OFQ610 OFY610 OGG610 OGO610 OGW610 OHE610 OHM610 OHU610 OIC610 OIK610 OIS610 OJA610 OJI610 OJQ610 OJY610 OKG610 OKO610 OKW610 OLE610 OLM610 OLU610 OMC610 OMK610 OMS610 ONA610 ONI610 ONQ610 ONY610 OOG610 OOO610 OOW610 OPE610 OPM610 OPU610 OQC610 OQK610 OQS610 ORA610 ORI610 ORQ610 ORY610 OSG610 OSO610 OSW610 OTE610 OTM610 OTU610 OUC610 OUK610 OUS610 OVA610 OVI610 OVQ610 OVY610 OWG610 OWO610 OWW610 OXE610 OXM610 OXU610 OYC610 OYK610 OYS610 OZA610 OZI610 OZQ610 OZY610 PAG610 PAO610 PAW610 PBE610 PBM610 PBU610 PCC610 PCK610 PCS610 PDA610 PDI610 PDQ610 PDY610 PEG610 PEO610 PEW610 PFE610 PFM610 PFU610 PGC610 PGK610 PGS610 PHA610 PHI610 PHQ610 PHY610 PIG610 PIO610 PIW610 PJE610 PJM610 PJU610 PKC610 PKK610 PKS610 PLA610 PLI610 PLQ610 PLY610 PMG610 PMO610 PMW610 PNE610 PNM610 PNU610 POC610 POK610 POS610 PPA610 PPI610 PPQ610 PPY610 PQG610 PQO610 PQW610 PRE610 PRM610 PRU610 PSC610 PSK610 PSS610 PTA610 PTI610 PTQ610 PTY610 PUG610 PUO610 PUW610 PVE610 PVM610 PVU610 PWC610 PWK610 PWS610 PXA610 PXI610 PXQ610 PXY610 PYG610 PYO610 PYW610 PZE610 PZM610 PZU610 QAC610 QAK610 QAS610 QBA610 QBI610 QBQ610 QBY610 QCG610 QCO610 QCW610 QDE610 QDM610 QDU610 QEC610 QEK610 QES610 QFA610 QFI610 QFQ610 QFY610 QGG610 QGO610 QGW610 QHE610 QHM610 QHU610 QIC610 QIK610 QIS610 QJA610 QJI610 QJQ610 QJY610 QKG610 QKO610 QKW610 QLE610 QLM610 QLU610 QMC610 QMK610 QMS610 QNA610 QNI610 QNQ610 QNY610 QOG610 QOO610 QOW610 QPE610 QPM610 QPU610 QQC610 QQK610 QQS610 QRA610 QRI610 QRQ610 QRY610 QSG610 QSO610 QSW610 QTE610 QTM610 QTU610 QUC610 QUK610 QUS610 QVA610 QVI610 QVQ610 QVY610 QWG610 QWO610 QWW610 QXE610 QXM610 QXU610 QYC610 QYK610 QYS610 QZA610 QZI610 QZQ610 QZY610 RAG610 RAO610 RAW610 RBE610 RBM610 RBU610 RCC610 RCK610 RCS610 RDA610 RDI610 RDQ610 RDY610 REG610 REO610 REW610 RFE610 RFM610 RFU610 RGC610 RGK610 RGS610 RHA610 RHI610 RHQ610 RHY610 RIG610 RIO610 RIW610 RJE610 RJM610 RJU610 RKC610 RKK610 RKS610 RLA610 RLI610 RLQ610 RLY610 RMG610 RMO610 RMW610 RNE610 RNM610 RNU610 ROC610 ROK610 ROS610 RPA610 RPI610 RPQ610 RPY610 RQG610 RQO610 RQW610 RRE610 RRM610 RRU610 RSC610 RSK610 RSS610 RTA610 RTI610 RTQ610 RTY610 RUG610 RUO610 RUW610 RVE610 RVM610 RVU610 RWC610 RWK610 RWS610 RXA610 RXI610 RXQ610 RXY610 RYG610 RYO610 RYW610 RZE610 RZM610 RZU610 SAC610 SAK610 SAS610 SBA610 SBI610 SBQ610 SBY610 SCG610 SCO610 SCW610 SDE610 SDM610 SDU610 SEC610 SEK610 SES610 SFA610 SFI610 SFQ610 SFY610 SGG610 SGO610 SGW610 SHE610 SHM610 SHU610 SIC610 SIK610 SIS610 SJA610 SJI610 SJQ610 SJY610 SKG610 SKO610 SKW610 SLE610 SLM610 SLU610 SMC610 SMK610 SMS610 SNA610 SNI610 SNQ610 SNY610 SOG610 SOO610 SOW610 SPE610 SPM610 SPU610 SQC610 SQK610 SQS610 SRA610 SRI610 SRQ610 SRY610 SSG610 SSO610 SSW610 STE610 STM610 STU610 SUC610 SUK610 SUS610 SVA610 SVI610 SVQ610 SVY610 SWG610 SWO610 SWW610 SXE610 SXM610 SXU610 SYC610 SYK610 SYS610 SZA610 SZI610 SZQ610 SZY610 TAG610 TAO610 TAW610 TBE610 TBM610 TBU610 TCC610 TCK610 TCS610 TDA610 TDI610 TDQ610 TDY610 TEG610 TEO610 TEW610 TFE610 TFM610 TFU610 TGC610 TGK610 TGS610 THA610 THI610 THQ610 THY610 TIG610 TIO610 TIW610 TJE610 TJM610 TJU610 TKC610 TKK610 TKS610 TLA610 TLI610 TLQ610 TLY610 TMG610 TMO610 TMW610 TNE610 TNM610 TNU610 TOC610 TOK610 TOS610 TPA610 TPI610 TPQ610 TPY610 TQG610 TQO610 TQW610 TRE610 TRM610 TRU610 TSC610 TSK610 TSS610 TTA610 TTI610 TTQ610 TTY610 TUG610 TUO610 TUW610 TVE610 TVM610 TVU610 TWC610 TWK610 TWS610 TXA610 TXI610 TXQ610 TXY610 TYG610 TYO610 TYW610 TZE610 TZM610 TZU610 UAC610 UAK610 UAS610 UBA610 UBI610 UBQ610 UBY610 UCG610 UCO610 UCW610 UDE610 UDM610 UDU610 UEC610 UEK610 UES610 UFA610 UFI610 UFQ610 UFY610 UGG610 UGO610 UGW610 UHE610 UHM610 UHU610 UIC610 UIK610 UIS610 UJA610 UJI610 UJQ610 UJY610 UKG610 UKO610 UKW610 ULE610 ULM610 ULU610 UMC610 UMK610 UMS610 UNA610 UNI610 UNQ610 UNY610 UOG610 UOO610 UOW610 UPE610 UPM610 UPU610 UQC610 UQK610 UQS610 URA610 URI610 URQ610 URY610 USG610 USO610 USW610 UTE610 UTM610 UTU610 UUC610 UUK610 UUS610 UVA610 UVI610 UVQ610 UVY610 UWG610 UWO610 UWW610 UXE610 UXM610 UXU610 UYC610 UYK610 UYS610 UZA610 UZI610 UZQ610 UZY610 VAG610 VAO610 VAW610 VBE610 VBM610 VBU610 VCC610 VCK610 VCS610 VDA610 VDI610 VDQ610 VDY610 VEG610 VEO610 VEW610 VFE610 VFM610 VFU610 VGC610 VGK610 VGS610 VHA610 VHI610 VHQ610 VHY610 VIG610 VIO610 VIW610 VJE610 VJM610 VJU610 VKC610 VKK610 VKS610 VLA610 VLI610 VLQ610 VLY610 VMG610 VMO610 VMW610 VNE610 VNM610 VNU610 VOC610 VOK610 VOS610 VPA610 VPI610 VPQ610 VPY610 VQG610 VQO610 VQW610 VRE610 VRM610 VRU610 VSC610 VSK610 VSS610 VTA610 VTI610 VTQ610 VTY610 VUG610 VUO610 VUW610 VVE610 VVM610 VVU610 VWC610 VWK610 VWS610 VXA610 VXI610 VXQ610 VXY610 VYG610 VYO610 VYW610 VZE610 VZM610 VZU610 WAC610 WAK610 WAS610 WBA610 WBI610 WBQ610 WBY610 WCG610 WCO610 WCW610 WDE610 WDM610 WDU610 WEC610 WEK610 WES610 WFA610 WFI610 WFQ610 WFY610 WGG610 WGO610 WGW610 WHE610 WHM610 WHU610 WIC610 WIK610 WIS610 WJA610 WJI610 WJQ610 WJY610 WKG610 WKO610 WKW610 WLE610 WLM610 WLU610 WMC610 WMK610 WMS610 WNA610 WNI610 WNQ610 WNY610 WOG610 WOO610 WOW610 WPE610 WPM610 WPU610 WQC610 WQK610 WQS610 WRA610 WRI610 WRQ610 WRY610 WSG610 WSO610 WSW610 WTE610 WTM610 WTU610 WUC610 WUK610 WUS610 WVA610 WVI610 WVQ610 WVY610 WWG610 WWO610 WWW610 WXE610 WXM610 WXU610 WYC610 WYK610 WYS610 WZA610 WZI610 WZQ610 WZY610 XAG610 XAO610 XAW610 XBE610 XBM610 XBU610 XCC610 XCK610 XCS610 XDA610 XDI610 XDQ610 XDY610 XEG610 XEO610 XEW610">
    <cfRule type="containsText" dxfId="46" priority="55" stopIfTrue="1" operator="containsText" text="x,xx">
      <formula>NOT(ISERROR(SEARCH("x,xx",Q610)))</formula>
    </cfRule>
  </conditionalFormatting>
  <conditionalFormatting sqref="C597">
    <cfRule type="containsText" dxfId="45" priority="49" stopIfTrue="1" operator="containsText" text="x,xx">
      <formula>NOT(ISERROR(SEARCH("x,xx",C597)))</formula>
    </cfRule>
  </conditionalFormatting>
  <conditionalFormatting sqref="O610 W610 AE610 AM610 AU610 BC610 BK610 BS610 CA610 CI610 CQ610 CY610 DG610 DO610 DW610 EE610 EM610 EU610 FC610 FK610 FS610 GA610 GI610 GQ610 GY610 HG610 HO610 HW610 IE610 IM610 IU610 JC610 JK610 JS610 KA610 KI610 KQ610 KY610 LG610 LO610 LW610 ME610 MM610 MU610 NC610 NK610 NS610 OA610 OI610 OQ610 OY610 PG610 PO610 PW610 QE610 QM610 QU610 RC610 RK610 RS610 SA610 SI610 SQ610 SY610 TG610 TO610 TW610 UE610 UM610 UU610 VC610 VK610 VS610 WA610 WI610 WQ610 WY610 XG610 XO610 XW610 YE610 YM610 YU610 ZC610 ZK610 ZS610 AAA610 AAI610 AAQ610 AAY610 ABG610 ABO610 ABW610 ACE610 ACM610 ACU610 ADC610 ADK610 ADS610 AEA610 AEI610 AEQ610 AEY610 AFG610 AFO610 AFW610 AGE610 AGM610 AGU610 AHC610 AHK610 AHS610 AIA610 AII610 AIQ610 AIY610 AJG610 AJO610 AJW610 AKE610 AKM610 AKU610 ALC610 ALK610 ALS610 AMA610 AMI610 AMQ610 AMY610 ANG610 ANO610 ANW610 AOE610 AOM610 AOU610 APC610 APK610 APS610 AQA610 AQI610 AQQ610 AQY610 ARG610 ARO610 ARW610 ASE610 ASM610 ASU610 ATC610 ATK610 ATS610 AUA610 AUI610 AUQ610 AUY610 AVG610 AVO610 AVW610 AWE610 AWM610 AWU610 AXC610 AXK610 AXS610 AYA610 AYI610 AYQ610 AYY610 AZG610 AZO610 AZW610 BAE610 BAM610 BAU610 BBC610 BBK610 BBS610 BCA610 BCI610 BCQ610 BCY610 BDG610 BDO610 BDW610 BEE610 BEM610 BEU610 BFC610 BFK610 BFS610 BGA610 BGI610 BGQ610 BGY610 BHG610 BHO610 BHW610 BIE610 BIM610 BIU610 BJC610 BJK610 BJS610 BKA610 BKI610 BKQ610 BKY610 BLG610 BLO610 BLW610 BME610 BMM610 BMU610 BNC610 BNK610 BNS610 BOA610 BOI610 BOQ610 BOY610 BPG610 BPO610 BPW610 BQE610 BQM610 BQU610 BRC610 BRK610 BRS610 BSA610 BSI610 BSQ610 BSY610 BTG610 BTO610 BTW610 BUE610 BUM610 BUU610 BVC610 BVK610 BVS610 BWA610 BWI610 BWQ610 BWY610 BXG610 BXO610 BXW610 BYE610 BYM610 BYU610 BZC610 BZK610 BZS610 CAA610 CAI610 CAQ610 CAY610 CBG610 CBO610 CBW610 CCE610 CCM610 CCU610 CDC610 CDK610 CDS610 CEA610 CEI610 CEQ610 CEY610 CFG610 CFO610 CFW610 CGE610 CGM610 CGU610 CHC610 CHK610 CHS610 CIA610 CII610 CIQ610 CIY610 CJG610 CJO610 CJW610 CKE610 CKM610 CKU610 CLC610 CLK610 CLS610 CMA610 CMI610 CMQ610 CMY610 CNG610 CNO610 CNW610 COE610 COM610 COU610 CPC610 CPK610 CPS610 CQA610 CQI610 CQQ610 CQY610 CRG610 CRO610 CRW610 CSE610 CSM610 CSU610 CTC610 CTK610 CTS610 CUA610 CUI610 CUQ610 CUY610 CVG610 CVO610 CVW610 CWE610 CWM610 CWU610 CXC610 CXK610 CXS610 CYA610 CYI610 CYQ610 CYY610 CZG610 CZO610 CZW610 DAE610 DAM610 DAU610 DBC610 DBK610 DBS610 DCA610 DCI610 DCQ610 DCY610 DDG610 DDO610 DDW610 DEE610 DEM610 DEU610 DFC610 DFK610 DFS610 DGA610 DGI610 DGQ610 DGY610 DHG610 DHO610 DHW610 DIE610 DIM610 DIU610 DJC610 DJK610 DJS610 DKA610 DKI610 DKQ610 DKY610 DLG610 DLO610 DLW610 DME610 DMM610 DMU610 DNC610 DNK610 DNS610 DOA610 DOI610 DOQ610 DOY610 DPG610 DPO610 DPW610 DQE610 DQM610 DQU610 DRC610 DRK610 DRS610 DSA610 DSI610 DSQ610 DSY610 DTG610 DTO610 DTW610 DUE610 DUM610 DUU610 DVC610 DVK610 DVS610 DWA610 DWI610 DWQ610 DWY610 DXG610 DXO610 DXW610 DYE610 DYM610 DYU610 DZC610 DZK610 DZS610 EAA610 EAI610 EAQ610 EAY610 EBG610 EBO610 EBW610 ECE610 ECM610 ECU610 EDC610 EDK610 EDS610 EEA610 EEI610 EEQ610 EEY610 EFG610 EFO610 EFW610 EGE610 EGM610 EGU610 EHC610 EHK610 EHS610 EIA610 EII610 EIQ610 EIY610 EJG610 EJO610 EJW610 EKE610 EKM610 EKU610 ELC610 ELK610 ELS610 EMA610 EMI610 EMQ610 EMY610 ENG610 ENO610 ENW610 EOE610 EOM610 EOU610 EPC610 EPK610 EPS610 EQA610 EQI610 EQQ610 EQY610 ERG610 ERO610 ERW610 ESE610 ESM610 ESU610 ETC610 ETK610 ETS610 EUA610 EUI610 EUQ610 EUY610 EVG610 EVO610 EVW610 EWE610 EWM610 EWU610 EXC610 EXK610 EXS610 EYA610 EYI610 EYQ610 EYY610 EZG610 EZO610 EZW610 FAE610 FAM610 FAU610 FBC610 FBK610 FBS610 FCA610 FCI610 FCQ610 FCY610 FDG610 FDO610 FDW610 FEE610 FEM610 FEU610 FFC610 FFK610 FFS610 FGA610 FGI610 FGQ610 FGY610 FHG610 FHO610 FHW610 FIE610 FIM610 FIU610 FJC610 FJK610 FJS610 FKA610 FKI610 FKQ610 FKY610 FLG610 FLO610 FLW610 FME610 FMM610 FMU610 FNC610 FNK610 FNS610 FOA610 FOI610 FOQ610 FOY610 FPG610 FPO610 FPW610 FQE610 FQM610 FQU610 FRC610 FRK610 FRS610 FSA610 FSI610 FSQ610 FSY610 FTG610 FTO610 FTW610 FUE610 FUM610 FUU610 FVC610 FVK610 FVS610 FWA610 FWI610 FWQ610 FWY610 FXG610 FXO610 FXW610 FYE610 FYM610 FYU610 FZC610 FZK610 FZS610 GAA610 GAI610 GAQ610 GAY610 GBG610 GBO610 GBW610 GCE610 GCM610 GCU610 GDC610 GDK610 GDS610 GEA610 GEI610 GEQ610 GEY610 GFG610 GFO610 GFW610 GGE610 GGM610 GGU610 GHC610 GHK610 GHS610 GIA610 GII610 GIQ610 GIY610 GJG610 GJO610 GJW610 GKE610 GKM610 GKU610 GLC610 GLK610 GLS610 GMA610 GMI610 GMQ610 GMY610 GNG610 GNO610 GNW610 GOE610 GOM610 GOU610 GPC610 GPK610 GPS610 GQA610 GQI610 GQQ610 GQY610 GRG610 GRO610 GRW610 GSE610 GSM610 GSU610 GTC610 GTK610 GTS610 GUA610 GUI610 GUQ610 GUY610 GVG610 GVO610 GVW610 GWE610 GWM610 GWU610 GXC610 GXK610 GXS610 GYA610 GYI610 GYQ610 GYY610 GZG610 GZO610 GZW610 HAE610 HAM610 HAU610 HBC610 HBK610 HBS610 HCA610 HCI610 HCQ610 HCY610 HDG610 HDO610 HDW610 HEE610 HEM610 HEU610 HFC610 HFK610 HFS610 HGA610 HGI610 HGQ610 HGY610 HHG610 HHO610 HHW610 HIE610 HIM610 HIU610 HJC610 HJK610 HJS610 HKA610 HKI610 HKQ610 HKY610 HLG610 HLO610 HLW610 HME610 HMM610 HMU610 HNC610 HNK610 HNS610 HOA610 HOI610 HOQ610 HOY610 HPG610 HPO610 HPW610 HQE610 HQM610 HQU610 HRC610 HRK610 HRS610 HSA610 HSI610 HSQ610 HSY610 HTG610 HTO610 HTW610 HUE610 HUM610 HUU610 HVC610 HVK610 HVS610 HWA610 HWI610 HWQ610 HWY610 HXG610 HXO610 HXW610 HYE610 HYM610 HYU610 HZC610 HZK610 HZS610 IAA610 IAI610 IAQ610 IAY610 IBG610 IBO610 IBW610 ICE610 ICM610 ICU610 IDC610 IDK610 IDS610 IEA610 IEI610 IEQ610 IEY610 IFG610 IFO610 IFW610 IGE610 IGM610 IGU610 IHC610 IHK610 IHS610 IIA610 III610 IIQ610 IIY610 IJG610 IJO610 IJW610 IKE610 IKM610 IKU610 ILC610 ILK610 ILS610 IMA610 IMI610 IMQ610 IMY610 ING610 INO610 INW610 IOE610 IOM610 IOU610 IPC610 IPK610 IPS610 IQA610 IQI610 IQQ610 IQY610 IRG610 IRO610 IRW610 ISE610 ISM610 ISU610 ITC610 ITK610 ITS610 IUA610 IUI610 IUQ610 IUY610 IVG610 IVO610 IVW610 IWE610 IWM610 IWU610 IXC610 IXK610 IXS610 IYA610 IYI610 IYQ610 IYY610 IZG610 IZO610 IZW610 JAE610 JAM610 JAU610 JBC610 JBK610 JBS610 JCA610 JCI610 JCQ610 JCY610 JDG610 JDO610 JDW610 JEE610 JEM610 JEU610 JFC610 JFK610 JFS610 JGA610 JGI610 JGQ610 JGY610 JHG610 JHO610 JHW610 JIE610 JIM610 JIU610 JJC610 JJK610 JJS610 JKA610 JKI610 JKQ610 JKY610 JLG610 JLO610 JLW610 JME610 JMM610 JMU610 JNC610 JNK610 JNS610 JOA610 JOI610 JOQ610 JOY610 JPG610 JPO610 JPW610 JQE610 JQM610 JQU610 JRC610 JRK610 JRS610 JSA610 JSI610 JSQ610 JSY610 JTG610 JTO610 JTW610 JUE610 JUM610 JUU610 JVC610 JVK610 JVS610 JWA610 JWI610 JWQ610 JWY610 JXG610 JXO610 JXW610 JYE610 JYM610 JYU610 JZC610 JZK610 JZS610 KAA610 KAI610 KAQ610 KAY610 KBG610 KBO610 KBW610 KCE610 KCM610 KCU610 KDC610 KDK610 KDS610 KEA610 KEI610 KEQ610 KEY610 KFG610 KFO610 KFW610 KGE610 KGM610 KGU610 KHC610 KHK610 KHS610 KIA610 KII610 KIQ610 KIY610 KJG610 KJO610 KJW610 KKE610 KKM610 KKU610 KLC610 KLK610 KLS610 KMA610 KMI610 KMQ610 KMY610 KNG610 KNO610 KNW610 KOE610 KOM610 KOU610 KPC610 KPK610 KPS610 KQA610 KQI610 KQQ610 KQY610 KRG610 KRO610 KRW610 KSE610 KSM610 KSU610 KTC610 KTK610 KTS610 KUA610 KUI610 KUQ610 KUY610 KVG610 KVO610 KVW610 KWE610 KWM610 KWU610 KXC610 KXK610 KXS610 KYA610 KYI610 KYQ610 KYY610 KZG610 KZO610 KZW610 LAE610 LAM610 LAU610 LBC610 LBK610 LBS610 LCA610 LCI610 LCQ610 LCY610 LDG610 LDO610 LDW610 LEE610 LEM610 LEU610 LFC610 LFK610 LFS610 LGA610 LGI610 LGQ610 LGY610 LHG610 LHO610 LHW610 LIE610 LIM610 LIU610 LJC610 LJK610 LJS610 LKA610 LKI610 LKQ610 LKY610 LLG610 LLO610 LLW610 LME610 LMM610 LMU610 LNC610 LNK610 LNS610 LOA610 LOI610 LOQ610 LOY610 LPG610 LPO610 LPW610 LQE610 LQM610 LQU610 LRC610 LRK610 LRS610 LSA610 LSI610 LSQ610 LSY610 LTG610 LTO610 LTW610 LUE610 LUM610 LUU610 LVC610 LVK610 LVS610 LWA610 LWI610 LWQ610 LWY610 LXG610 LXO610 LXW610 LYE610 LYM610 LYU610 LZC610 LZK610 LZS610 MAA610 MAI610 MAQ610 MAY610 MBG610 MBO610 MBW610 MCE610 MCM610 MCU610 MDC610 MDK610 MDS610 MEA610 MEI610 MEQ610 MEY610 MFG610 MFO610 MFW610 MGE610 MGM610 MGU610 MHC610 MHK610 MHS610 MIA610 MII610 MIQ610 MIY610 MJG610 MJO610 MJW610 MKE610 MKM610 MKU610 MLC610 MLK610 MLS610 MMA610 MMI610 MMQ610 MMY610 MNG610 MNO610 MNW610 MOE610 MOM610 MOU610 MPC610 MPK610 MPS610 MQA610 MQI610 MQQ610 MQY610 MRG610 MRO610 MRW610 MSE610 MSM610 MSU610 MTC610 MTK610 MTS610 MUA610 MUI610 MUQ610 MUY610 MVG610 MVO610 MVW610 MWE610 MWM610 MWU610 MXC610 MXK610 MXS610 MYA610 MYI610 MYQ610 MYY610 MZG610 MZO610 MZW610 NAE610 NAM610 NAU610 NBC610 NBK610 NBS610 NCA610 NCI610 NCQ610 NCY610 NDG610 NDO610 NDW610 NEE610 NEM610 NEU610 NFC610 NFK610 NFS610 NGA610 NGI610 NGQ610 NGY610 NHG610 NHO610 NHW610 NIE610 NIM610 NIU610 NJC610 NJK610 NJS610 NKA610 NKI610 NKQ610 NKY610 NLG610 NLO610 NLW610 NME610 NMM610 NMU610 NNC610 NNK610 NNS610 NOA610 NOI610 NOQ610 NOY610 NPG610 NPO610 NPW610 NQE610 NQM610 NQU610 NRC610 NRK610 NRS610 NSA610 NSI610 NSQ610 NSY610 NTG610 NTO610 NTW610 NUE610 NUM610 NUU610 NVC610 NVK610 NVS610 NWA610 NWI610 NWQ610 NWY610 NXG610 NXO610 NXW610 NYE610 NYM610 NYU610 NZC610 NZK610 NZS610 OAA610 OAI610 OAQ610 OAY610 OBG610 OBO610 OBW610 OCE610 OCM610 OCU610 ODC610 ODK610 ODS610 OEA610 OEI610 OEQ610 OEY610 OFG610 OFO610 OFW610 OGE610 OGM610 OGU610 OHC610 OHK610 OHS610 OIA610 OII610 OIQ610 OIY610 OJG610 OJO610 OJW610 OKE610 OKM610 OKU610 OLC610 OLK610 OLS610 OMA610 OMI610 OMQ610 OMY610 ONG610 ONO610 ONW610 OOE610 OOM610 OOU610 OPC610 OPK610 OPS610 OQA610 OQI610 OQQ610 OQY610 ORG610 ORO610 ORW610 OSE610 OSM610 OSU610 OTC610 OTK610 OTS610 OUA610 OUI610 OUQ610 OUY610 OVG610 OVO610 OVW610 OWE610 OWM610 OWU610 OXC610 OXK610 OXS610 OYA610 OYI610 OYQ610 OYY610 OZG610 OZO610 OZW610 PAE610 PAM610 PAU610 PBC610 PBK610 PBS610 PCA610 PCI610 PCQ610 PCY610 PDG610 PDO610 PDW610 PEE610 PEM610 PEU610 PFC610 PFK610 PFS610 PGA610 PGI610 PGQ610 PGY610 PHG610 PHO610 PHW610 PIE610 PIM610 PIU610 PJC610 PJK610 PJS610 PKA610 PKI610 PKQ610 PKY610 PLG610 PLO610 PLW610 PME610 PMM610 PMU610 PNC610 PNK610 PNS610 POA610 POI610 POQ610 POY610 PPG610 PPO610 PPW610 PQE610 PQM610 PQU610 PRC610 PRK610 PRS610 PSA610 PSI610 PSQ610 PSY610 PTG610 PTO610 PTW610 PUE610 PUM610 PUU610 PVC610 PVK610 PVS610 PWA610 PWI610 PWQ610 PWY610 PXG610 PXO610 PXW610 PYE610 PYM610 PYU610 PZC610 PZK610 PZS610 QAA610 QAI610 QAQ610 QAY610 QBG610 QBO610 QBW610 QCE610 QCM610 QCU610 QDC610 QDK610 QDS610 QEA610 QEI610 QEQ610 QEY610 QFG610 QFO610 QFW610 QGE610 QGM610 QGU610 QHC610 QHK610 QHS610 QIA610 QII610 QIQ610 QIY610 QJG610 QJO610 QJW610 QKE610 QKM610 QKU610 QLC610 QLK610 QLS610 QMA610 QMI610 QMQ610 QMY610 QNG610 QNO610 QNW610 QOE610 QOM610 QOU610 QPC610 QPK610 QPS610 QQA610 QQI610 QQQ610 QQY610 QRG610 QRO610 QRW610 QSE610 QSM610 QSU610 QTC610 QTK610 QTS610 QUA610 QUI610 QUQ610 QUY610 QVG610 QVO610 QVW610 QWE610 QWM610 QWU610 QXC610 QXK610 QXS610 QYA610 QYI610 QYQ610 QYY610 QZG610 QZO610 QZW610 RAE610 RAM610 RAU610 RBC610 RBK610 RBS610 RCA610 RCI610 RCQ610 RCY610 RDG610 RDO610 RDW610 REE610 REM610 REU610 RFC610 RFK610 RFS610 RGA610 RGI610 RGQ610 RGY610 RHG610 RHO610 RHW610 RIE610 RIM610 RIU610 RJC610 RJK610 RJS610 RKA610 RKI610 RKQ610 RKY610 RLG610 RLO610 RLW610 RME610 RMM610 RMU610 RNC610 RNK610 RNS610 ROA610 ROI610 ROQ610 ROY610 RPG610 RPO610 RPW610 RQE610 RQM610 RQU610 RRC610 RRK610 RRS610 RSA610 RSI610 RSQ610 RSY610 RTG610 RTO610 RTW610 RUE610 RUM610 RUU610 RVC610 RVK610 RVS610 RWA610 RWI610 RWQ610 RWY610 RXG610 RXO610 RXW610 RYE610 RYM610 RYU610 RZC610 RZK610 RZS610 SAA610 SAI610 SAQ610 SAY610 SBG610 SBO610 SBW610 SCE610 SCM610 SCU610 SDC610 SDK610 SDS610 SEA610 SEI610 SEQ610 SEY610 SFG610 SFO610 SFW610 SGE610 SGM610 SGU610 SHC610 SHK610 SHS610 SIA610 SII610 SIQ610 SIY610 SJG610 SJO610 SJW610 SKE610 SKM610 SKU610 SLC610 SLK610 SLS610 SMA610 SMI610 SMQ610 SMY610 SNG610 SNO610 SNW610 SOE610 SOM610 SOU610 SPC610 SPK610 SPS610 SQA610 SQI610 SQQ610 SQY610 SRG610 SRO610 SRW610 SSE610 SSM610 SSU610 STC610 STK610 STS610 SUA610 SUI610 SUQ610 SUY610 SVG610 SVO610 SVW610 SWE610 SWM610 SWU610 SXC610 SXK610 SXS610 SYA610 SYI610 SYQ610 SYY610 SZG610 SZO610 SZW610 TAE610 TAM610 TAU610 TBC610 TBK610 TBS610 TCA610 TCI610 TCQ610 TCY610 TDG610 TDO610 TDW610 TEE610 TEM610 TEU610 TFC610 TFK610 TFS610 TGA610 TGI610 TGQ610 TGY610 THG610 THO610 THW610 TIE610 TIM610 TIU610 TJC610 TJK610 TJS610 TKA610 TKI610 TKQ610 TKY610 TLG610 TLO610 TLW610 TME610 TMM610 TMU610 TNC610 TNK610 TNS610 TOA610 TOI610 TOQ610 TOY610 TPG610 TPO610 TPW610 TQE610 TQM610 TQU610 TRC610 TRK610 TRS610 TSA610 TSI610 TSQ610 TSY610 TTG610 TTO610 TTW610 TUE610 TUM610 TUU610 TVC610 TVK610 TVS610 TWA610 TWI610 TWQ610 TWY610 TXG610 TXO610 TXW610 TYE610 TYM610 TYU610 TZC610 TZK610 TZS610 UAA610 UAI610 UAQ610 UAY610 UBG610 UBO610 UBW610 UCE610 UCM610 UCU610 UDC610 UDK610 UDS610 UEA610 UEI610 UEQ610 UEY610 UFG610 UFO610 UFW610 UGE610 UGM610 UGU610 UHC610 UHK610 UHS610 UIA610 UII610 UIQ610 UIY610 UJG610 UJO610 UJW610 UKE610 UKM610 UKU610 ULC610 ULK610 ULS610 UMA610 UMI610 UMQ610 UMY610 UNG610 UNO610 UNW610 UOE610 UOM610 UOU610 UPC610 UPK610 UPS610 UQA610 UQI610 UQQ610 UQY610 URG610 URO610 URW610 USE610 USM610 USU610 UTC610 UTK610 UTS610 UUA610 UUI610 UUQ610 UUY610 UVG610 UVO610 UVW610 UWE610 UWM610 UWU610 UXC610 UXK610 UXS610 UYA610 UYI610 UYQ610 UYY610 UZG610 UZO610 UZW610 VAE610 VAM610 VAU610 VBC610 VBK610 VBS610 VCA610 VCI610 VCQ610 VCY610 VDG610 VDO610 VDW610 VEE610 VEM610 VEU610 VFC610 VFK610 VFS610 VGA610 VGI610 VGQ610 VGY610 VHG610 VHO610 VHW610 VIE610 VIM610 VIU610 VJC610 VJK610 VJS610 VKA610 VKI610 VKQ610 VKY610 VLG610 VLO610 VLW610 VME610 VMM610 VMU610 VNC610 VNK610 VNS610 VOA610 VOI610 VOQ610 VOY610 VPG610 VPO610 VPW610 VQE610 VQM610 VQU610 VRC610 VRK610 VRS610 VSA610 VSI610 VSQ610 VSY610 VTG610 VTO610 VTW610 VUE610 VUM610 VUU610 VVC610 VVK610 VVS610 VWA610 VWI610 VWQ610 VWY610 VXG610 VXO610 VXW610 VYE610 VYM610 VYU610 VZC610 VZK610 VZS610 WAA610 WAI610 WAQ610 WAY610 WBG610 WBO610 WBW610 WCE610 WCM610 WCU610 WDC610 WDK610 WDS610 WEA610 WEI610 WEQ610 WEY610 WFG610 WFO610 WFW610 WGE610 WGM610 WGU610 WHC610 WHK610 WHS610 WIA610 WII610 WIQ610 WIY610 WJG610 WJO610 WJW610 WKE610 WKM610 WKU610 WLC610 WLK610 WLS610 WMA610 WMI610 WMQ610 WMY610 WNG610 WNO610 WNW610 WOE610 WOM610 WOU610 WPC610 WPK610 WPS610 WQA610 WQI610 WQQ610 WQY610 WRG610 WRO610 WRW610 WSE610 WSM610 WSU610 WTC610 WTK610 WTS610 WUA610 WUI610 WUQ610 WUY610 WVG610 WVO610 WVW610 WWE610 WWM610 WWU610 WXC610 WXK610 WXS610 WYA610 WYI610 WYQ610 WYY610 WZG610 WZO610 WZW610 XAE610 XAM610 XAU610 XBC610 XBK610 XBS610 XCA610 XCI610 XCQ610 XCY610 XDG610 XDO610 XDW610 XEE610 XEM610 XEU610 XFC610">
    <cfRule type="containsText" dxfId="44" priority="54" stopIfTrue="1" operator="containsText" text="x,xx">
      <formula>NOT(ISERROR(SEARCH("x,xx",O610)))</formula>
    </cfRule>
  </conditionalFormatting>
  <conditionalFormatting sqref="P610 X610 AF610 AN610 AV610 BD610 BL610 BT610 CB610 CJ610 CR610 CZ610 DH610 DP610 DX610 EF610 EN610 EV610 FD610 FL610 FT610 GB610 GJ610 GR610 GZ610 HH610 HP610 HX610 IF610 IN610 IV610 JD610 JL610 JT610 KB610 KJ610 KR610 KZ610 LH610 LP610 LX610 MF610 MN610 MV610 ND610 NL610 NT610 OB610 OJ610 OR610 OZ610 PH610 PP610 PX610 QF610 QN610 QV610 RD610 RL610 RT610 SB610 SJ610 SR610 SZ610 TH610 TP610 TX610 UF610 UN610 UV610 VD610 VL610 VT610 WB610 WJ610 WR610 WZ610 XH610 XP610 XX610 YF610 YN610 YV610 ZD610 ZL610 ZT610 AAB610 AAJ610 AAR610 AAZ610 ABH610 ABP610 ABX610 ACF610 ACN610 ACV610 ADD610 ADL610 ADT610 AEB610 AEJ610 AER610 AEZ610 AFH610 AFP610 AFX610 AGF610 AGN610 AGV610 AHD610 AHL610 AHT610 AIB610 AIJ610 AIR610 AIZ610 AJH610 AJP610 AJX610 AKF610 AKN610 AKV610 ALD610 ALL610 ALT610 AMB610 AMJ610 AMR610 AMZ610 ANH610 ANP610 ANX610 AOF610 AON610 AOV610 APD610 APL610 APT610 AQB610 AQJ610 AQR610 AQZ610 ARH610 ARP610 ARX610 ASF610 ASN610 ASV610 ATD610 ATL610 ATT610 AUB610 AUJ610 AUR610 AUZ610 AVH610 AVP610 AVX610 AWF610 AWN610 AWV610 AXD610 AXL610 AXT610 AYB610 AYJ610 AYR610 AYZ610 AZH610 AZP610 AZX610 BAF610 BAN610 BAV610 BBD610 BBL610 BBT610 BCB610 BCJ610 BCR610 BCZ610 BDH610 BDP610 BDX610 BEF610 BEN610 BEV610 BFD610 BFL610 BFT610 BGB610 BGJ610 BGR610 BGZ610 BHH610 BHP610 BHX610 BIF610 BIN610 BIV610 BJD610 BJL610 BJT610 BKB610 BKJ610 BKR610 BKZ610 BLH610 BLP610 BLX610 BMF610 BMN610 BMV610 BND610 BNL610 BNT610 BOB610 BOJ610 BOR610 BOZ610 BPH610 BPP610 BPX610 BQF610 BQN610 BQV610 BRD610 BRL610 BRT610 BSB610 BSJ610 BSR610 BSZ610 BTH610 BTP610 BTX610 BUF610 BUN610 BUV610 BVD610 BVL610 BVT610 BWB610 BWJ610 BWR610 BWZ610 BXH610 BXP610 BXX610 BYF610 BYN610 BYV610 BZD610 BZL610 BZT610 CAB610 CAJ610 CAR610 CAZ610 CBH610 CBP610 CBX610 CCF610 CCN610 CCV610 CDD610 CDL610 CDT610 CEB610 CEJ610 CER610 CEZ610 CFH610 CFP610 CFX610 CGF610 CGN610 CGV610 CHD610 CHL610 CHT610 CIB610 CIJ610 CIR610 CIZ610 CJH610 CJP610 CJX610 CKF610 CKN610 CKV610 CLD610 CLL610 CLT610 CMB610 CMJ610 CMR610 CMZ610 CNH610 CNP610 CNX610 COF610 CON610 COV610 CPD610 CPL610 CPT610 CQB610 CQJ610 CQR610 CQZ610 CRH610 CRP610 CRX610 CSF610 CSN610 CSV610 CTD610 CTL610 CTT610 CUB610 CUJ610 CUR610 CUZ610 CVH610 CVP610 CVX610 CWF610 CWN610 CWV610 CXD610 CXL610 CXT610 CYB610 CYJ610 CYR610 CYZ610 CZH610 CZP610 CZX610 DAF610 DAN610 DAV610 DBD610 DBL610 DBT610 DCB610 DCJ610 DCR610 DCZ610 DDH610 DDP610 DDX610 DEF610 DEN610 DEV610 DFD610 DFL610 DFT610 DGB610 DGJ610 DGR610 DGZ610 DHH610 DHP610 DHX610 DIF610 DIN610 DIV610 DJD610 DJL610 DJT610 DKB610 DKJ610 DKR610 DKZ610 DLH610 DLP610 DLX610 DMF610 DMN610 DMV610 DND610 DNL610 DNT610 DOB610 DOJ610 DOR610 DOZ610 DPH610 DPP610 DPX610 DQF610 DQN610 DQV610 DRD610 DRL610 DRT610 DSB610 DSJ610 DSR610 DSZ610 DTH610 DTP610 DTX610 DUF610 DUN610 DUV610 DVD610 DVL610 DVT610 DWB610 DWJ610 DWR610 DWZ610 DXH610 DXP610 DXX610 DYF610 DYN610 DYV610 DZD610 DZL610 DZT610 EAB610 EAJ610 EAR610 EAZ610 EBH610 EBP610 EBX610 ECF610 ECN610 ECV610 EDD610 EDL610 EDT610 EEB610 EEJ610 EER610 EEZ610 EFH610 EFP610 EFX610 EGF610 EGN610 EGV610 EHD610 EHL610 EHT610 EIB610 EIJ610 EIR610 EIZ610 EJH610 EJP610 EJX610 EKF610 EKN610 EKV610 ELD610 ELL610 ELT610 EMB610 EMJ610 EMR610 EMZ610 ENH610 ENP610 ENX610 EOF610 EON610 EOV610 EPD610 EPL610 EPT610 EQB610 EQJ610 EQR610 EQZ610 ERH610 ERP610 ERX610 ESF610 ESN610 ESV610 ETD610 ETL610 ETT610 EUB610 EUJ610 EUR610 EUZ610 EVH610 EVP610 EVX610 EWF610 EWN610 EWV610 EXD610 EXL610 EXT610 EYB610 EYJ610 EYR610 EYZ610 EZH610 EZP610 EZX610 FAF610 FAN610 FAV610 FBD610 FBL610 FBT610 FCB610 FCJ610 FCR610 FCZ610 FDH610 FDP610 FDX610 FEF610 FEN610 FEV610 FFD610 FFL610 FFT610 FGB610 FGJ610 FGR610 FGZ610 FHH610 FHP610 FHX610 FIF610 FIN610 FIV610 FJD610 FJL610 FJT610 FKB610 FKJ610 FKR610 FKZ610 FLH610 FLP610 FLX610 FMF610 FMN610 FMV610 FND610 FNL610 FNT610 FOB610 FOJ610 FOR610 FOZ610 FPH610 FPP610 FPX610 FQF610 FQN610 FQV610 FRD610 FRL610 FRT610 FSB610 FSJ610 FSR610 FSZ610 FTH610 FTP610 FTX610 FUF610 FUN610 FUV610 FVD610 FVL610 FVT610 FWB610 FWJ610 FWR610 FWZ610 FXH610 FXP610 FXX610 FYF610 FYN610 FYV610 FZD610 FZL610 FZT610 GAB610 GAJ610 GAR610 GAZ610 GBH610 GBP610 GBX610 GCF610 GCN610 GCV610 GDD610 GDL610 GDT610 GEB610 GEJ610 GER610 GEZ610 GFH610 GFP610 GFX610 GGF610 GGN610 GGV610 GHD610 GHL610 GHT610 GIB610 GIJ610 GIR610 GIZ610 GJH610 GJP610 GJX610 GKF610 GKN610 GKV610 GLD610 GLL610 GLT610 GMB610 GMJ610 GMR610 GMZ610 GNH610 GNP610 GNX610 GOF610 GON610 GOV610 GPD610 GPL610 GPT610 GQB610 GQJ610 GQR610 GQZ610 GRH610 GRP610 GRX610 GSF610 GSN610 GSV610 GTD610 GTL610 GTT610 GUB610 GUJ610 GUR610 GUZ610 GVH610 GVP610 GVX610 GWF610 GWN610 GWV610 GXD610 GXL610 GXT610 GYB610 GYJ610 GYR610 GYZ610 GZH610 GZP610 GZX610 HAF610 HAN610 HAV610 HBD610 HBL610 HBT610 HCB610 HCJ610 HCR610 HCZ610 HDH610 HDP610 HDX610 HEF610 HEN610 HEV610 HFD610 HFL610 HFT610 HGB610 HGJ610 HGR610 HGZ610 HHH610 HHP610 HHX610 HIF610 HIN610 HIV610 HJD610 HJL610 HJT610 HKB610 HKJ610 HKR610 HKZ610 HLH610 HLP610 HLX610 HMF610 HMN610 HMV610 HND610 HNL610 HNT610 HOB610 HOJ610 HOR610 HOZ610 HPH610 HPP610 HPX610 HQF610 HQN610 HQV610 HRD610 HRL610 HRT610 HSB610 HSJ610 HSR610 HSZ610 HTH610 HTP610 HTX610 HUF610 HUN610 HUV610 HVD610 HVL610 HVT610 HWB610 HWJ610 HWR610 HWZ610 HXH610 HXP610 HXX610 HYF610 HYN610 HYV610 HZD610 HZL610 HZT610 IAB610 IAJ610 IAR610 IAZ610 IBH610 IBP610 IBX610 ICF610 ICN610 ICV610 IDD610 IDL610 IDT610 IEB610 IEJ610 IER610 IEZ610 IFH610 IFP610 IFX610 IGF610 IGN610 IGV610 IHD610 IHL610 IHT610 IIB610 IIJ610 IIR610 IIZ610 IJH610 IJP610 IJX610 IKF610 IKN610 IKV610 ILD610 ILL610 ILT610 IMB610 IMJ610 IMR610 IMZ610 INH610 INP610 INX610 IOF610 ION610 IOV610 IPD610 IPL610 IPT610 IQB610 IQJ610 IQR610 IQZ610 IRH610 IRP610 IRX610 ISF610 ISN610 ISV610 ITD610 ITL610 ITT610 IUB610 IUJ610 IUR610 IUZ610 IVH610 IVP610 IVX610 IWF610 IWN610 IWV610 IXD610 IXL610 IXT610 IYB610 IYJ610 IYR610 IYZ610 IZH610 IZP610 IZX610 JAF610 JAN610 JAV610 JBD610 JBL610 JBT610 JCB610 JCJ610 JCR610 JCZ610 JDH610 JDP610 JDX610 JEF610 JEN610 JEV610 JFD610 JFL610 JFT610 JGB610 JGJ610 JGR610 JGZ610 JHH610 JHP610 JHX610 JIF610 JIN610 JIV610 JJD610 JJL610 JJT610 JKB610 JKJ610 JKR610 JKZ610 JLH610 JLP610 JLX610 JMF610 JMN610 JMV610 JND610 JNL610 JNT610 JOB610 JOJ610 JOR610 JOZ610 JPH610 JPP610 JPX610 JQF610 JQN610 JQV610 JRD610 JRL610 JRT610 JSB610 JSJ610 JSR610 JSZ610 JTH610 JTP610 JTX610 JUF610 JUN610 JUV610 JVD610 JVL610 JVT610 JWB610 JWJ610 JWR610 JWZ610 JXH610 JXP610 JXX610 JYF610 JYN610 JYV610 JZD610 JZL610 JZT610 KAB610 KAJ610 KAR610 KAZ610 KBH610 KBP610 KBX610 KCF610 KCN610 KCV610 KDD610 KDL610 KDT610 KEB610 KEJ610 KER610 KEZ610 KFH610 KFP610 KFX610 KGF610 KGN610 KGV610 KHD610 KHL610 KHT610 KIB610 KIJ610 KIR610 KIZ610 KJH610 KJP610 KJX610 KKF610 KKN610 KKV610 KLD610 KLL610 KLT610 KMB610 KMJ610 KMR610 KMZ610 KNH610 KNP610 KNX610 KOF610 KON610 KOV610 KPD610 KPL610 KPT610 KQB610 KQJ610 KQR610 KQZ610 KRH610 KRP610 KRX610 KSF610 KSN610 KSV610 KTD610 KTL610 KTT610 KUB610 KUJ610 KUR610 KUZ610 KVH610 KVP610 KVX610 KWF610 KWN610 KWV610 KXD610 KXL610 KXT610 KYB610 KYJ610 KYR610 KYZ610 KZH610 KZP610 KZX610 LAF610 LAN610 LAV610 LBD610 LBL610 LBT610 LCB610 LCJ610 LCR610 LCZ610 LDH610 LDP610 LDX610 LEF610 LEN610 LEV610 LFD610 LFL610 LFT610 LGB610 LGJ610 LGR610 LGZ610 LHH610 LHP610 LHX610 LIF610 LIN610 LIV610 LJD610 LJL610 LJT610 LKB610 LKJ610 LKR610 LKZ610 LLH610 LLP610 LLX610 LMF610 LMN610 LMV610 LND610 LNL610 LNT610 LOB610 LOJ610 LOR610 LOZ610 LPH610 LPP610 LPX610 LQF610 LQN610 LQV610 LRD610 LRL610 LRT610 LSB610 LSJ610 LSR610 LSZ610 LTH610 LTP610 LTX610 LUF610 LUN610 LUV610 LVD610 LVL610 LVT610 LWB610 LWJ610 LWR610 LWZ610 LXH610 LXP610 LXX610 LYF610 LYN610 LYV610 LZD610 LZL610 LZT610 MAB610 MAJ610 MAR610 MAZ610 MBH610 MBP610 MBX610 MCF610 MCN610 MCV610 MDD610 MDL610 MDT610 MEB610 MEJ610 MER610 MEZ610 MFH610 MFP610 MFX610 MGF610 MGN610 MGV610 MHD610 MHL610 MHT610 MIB610 MIJ610 MIR610 MIZ610 MJH610 MJP610 MJX610 MKF610 MKN610 MKV610 MLD610 MLL610 MLT610 MMB610 MMJ610 MMR610 MMZ610 MNH610 MNP610 MNX610 MOF610 MON610 MOV610 MPD610 MPL610 MPT610 MQB610 MQJ610 MQR610 MQZ610 MRH610 MRP610 MRX610 MSF610 MSN610 MSV610 MTD610 MTL610 MTT610 MUB610 MUJ610 MUR610 MUZ610 MVH610 MVP610 MVX610 MWF610 MWN610 MWV610 MXD610 MXL610 MXT610 MYB610 MYJ610 MYR610 MYZ610 MZH610 MZP610 MZX610 NAF610 NAN610 NAV610 NBD610 NBL610 NBT610 NCB610 NCJ610 NCR610 NCZ610 NDH610 NDP610 NDX610 NEF610 NEN610 NEV610 NFD610 NFL610 NFT610 NGB610 NGJ610 NGR610 NGZ610 NHH610 NHP610 NHX610 NIF610 NIN610 NIV610 NJD610 NJL610 NJT610 NKB610 NKJ610 NKR610 NKZ610 NLH610 NLP610 NLX610 NMF610 NMN610 NMV610 NND610 NNL610 NNT610 NOB610 NOJ610 NOR610 NOZ610 NPH610 NPP610 NPX610 NQF610 NQN610 NQV610 NRD610 NRL610 NRT610 NSB610 NSJ610 NSR610 NSZ610 NTH610 NTP610 NTX610 NUF610 NUN610 NUV610 NVD610 NVL610 NVT610 NWB610 NWJ610 NWR610 NWZ610 NXH610 NXP610 NXX610 NYF610 NYN610 NYV610 NZD610 NZL610 NZT610 OAB610 OAJ610 OAR610 OAZ610 OBH610 OBP610 OBX610 OCF610 OCN610 OCV610 ODD610 ODL610 ODT610 OEB610 OEJ610 OER610 OEZ610 OFH610 OFP610 OFX610 OGF610 OGN610 OGV610 OHD610 OHL610 OHT610 OIB610 OIJ610 OIR610 OIZ610 OJH610 OJP610 OJX610 OKF610 OKN610 OKV610 OLD610 OLL610 OLT610 OMB610 OMJ610 OMR610 OMZ610 ONH610 ONP610 ONX610 OOF610 OON610 OOV610 OPD610 OPL610 OPT610 OQB610 OQJ610 OQR610 OQZ610 ORH610 ORP610 ORX610 OSF610 OSN610 OSV610 OTD610 OTL610 OTT610 OUB610 OUJ610 OUR610 OUZ610 OVH610 OVP610 OVX610 OWF610 OWN610 OWV610 OXD610 OXL610 OXT610 OYB610 OYJ610 OYR610 OYZ610 OZH610 OZP610 OZX610 PAF610 PAN610 PAV610 PBD610 PBL610 PBT610 PCB610 PCJ610 PCR610 PCZ610 PDH610 PDP610 PDX610 PEF610 PEN610 PEV610 PFD610 PFL610 PFT610 PGB610 PGJ610 PGR610 PGZ610 PHH610 PHP610 PHX610 PIF610 PIN610 PIV610 PJD610 PJL610 PJT610 PKB610 PKJ610 PKR610 PKZ610 PLH610 PLP610 PLX610 PMF610 PMN610 PMV610 PND610 PNL610 PNT610 POB610 POJ610 POR610 POZ610 PPH610 PPP610 PPX610 PQF610 PQN610 PQV610 PRD610 PRL610 PRT610 PSB610 PSJ610 PSR610 PSZ610 PTH610 PTP610 PTX610 PUF610 PUN610 PUV610 PVD610 PVL610 PVT610 PWB610 PWJ610 PWR610 PWZ610 PXH610 PXP610 PXX610 PYF610 PYN610 PYV610 PZD610 PZL610 PZT610 QAB610 QAJ610 QAR610 QAZ610 QBH610 QBP610 QBX610 QCF610 QCN610 QCV610 QDD610 QDL610 QDT610 QEB610 QEJ610 QER610 QEZ610 QFH610 QFP610 QFX610 QGF610 QGN610 QGV610 QHD610 QHL610 QHT610 QIB610 QIJ610 QIR610 QIZ610 QJH610 QJP610 QJX610 QKF610 QKN610 QKV610 QLD610 QLL610 QLT610 QMB610 QMJ610 QMR610 QMZ610 QNH610 QNP610 QNX610 QOF610 QON610 QOV610 QPD610 QPL610 QPT610 QQB610 QQJ610 QQR610 QQZ610 QRH610 QRP610 QRX610 QSF610 QSN610 QSV610 QTD610 QTL610 QTT610 QUB610 QUJ610 QUR610 QUZ610 QVH610 QVP610 QVX610 QWF610 QWN610 QWV610 QXD610 QXL610 QXT610 QYB610 QYJ610 QYR610 QYZ610 QZH610 QZP610 QZX610 RAF610 RAN610 RAV610 RBD610 RBL610 RBT610 RCB610 RCJ610 RCR610 RCZ610 RDH610 RDP610 RDX610 REF610 REN610 REV610 RFD610 RFL610 RFT610 RGB610 RGJ610 RGR610 RGZ610 RHH610 RHP610 RHX610 RIF610 RIN610 RIV610 RJD610 RJL610 RJT610 RKB610 RKJ610 RKR610 RKZ610 RLH610 RLP610 RLX610 RMF610 RMN610 RMV610 RND610 RNL610 RNT610 ROB610 ROJ610 ROR610 ROZ610 RPH610 RPP610 RPX610 RQF610 RQN610 RQV610 RRD610 RRL610 RRT610 RSB610 RSJ610 RSR610 RSZ610 RTH610 RTP610 RTX610 RUF610 RUN610 RUV610 RVD610 RVL610 RVT610 RWB610 RWJ610 RWR610 RWZ610 RXH610 RXP610 RXX610 RYF610 RYN610 RYV610 RZD610 RZL610 RZT610 SAB610 SAJ610 SAR610 SAZ610 SBH610 SBP610 SBX610 SCF610 SCN610 SCV610 SDD610 SDL610 SDT610 SEB610 SEJ610 SER610 SEZ610 SFH610 SFP610 SFX610 SGF610 SGN610 SGV610 SHD610 SHL610 SHT610 SIB610 SIJ610 SIR610 SIZ610 SJH610 SJP610 SJX610 SKF610 SKN610 SKV610 SLD610 SLL610 SLT610 SMB610 SMJ610 SMR610 SMZ610 SNH610 SNP610 SNX610 SOF610 SON610 SOV610 SPD610 SPL610 SPT610 SQB610 SQJ610 SQR610 SQZ610 SRH610 SRP610 SRX610 SSF610 SSN610 SSV610 STD610 STL610 STT610 SUB610 SUJ610 SUR610 SUZ610 SVH610 SVP610 SVX610 SWF610 SWN610 SWV610 SXD610 SXL610 SXT610 SYB610 SYJ610 SYR610 SYZ610 SZH610 SZP610 SZX610 TAF610 TAN610 TAV610 TBD610 TBL610 TBT610 TCB610 TCJ610 TCR610 TCZ610 TDH610 TDP610 TDX610 TEF610 TEN610 TEV610 TFD610 TFL610 TFT610 TGB610 TGJ610 TGR610 TGZ610 THH610 THP610 THX610 TIF610 TIN610 TIV610 TJD610 TJL610 TJT610 TKB610 TKJ610 TKR610 TKZ610 TLH610 TLP610 TLX610 TMF610 TMN610 TMV610 TND610 TNL610 TNT610 TOB610 TOJ610 TOR610 TOZ610 TPH610 TPP610 TPX610 TQF610 TQN610 TQV610 TRD610 TRL610 TRT610 TSB610 TSJ610 TSR610 TSZ610 TTH610 TTP610 TTX610 TUF610 TUN610 TUV610 TVD610 TVL610 TVT610 TWB610 TWJ610 TWR610 TWZ610 TXH610 TXP610 TXX610 TYF610 TYN610 TYV610 TZD610 TZL610 TZT610 UAB610 UAJ610 UAR610 UAZ610 UBH610 UBP610 UBX610 UCF610 UCN610 UCV610 UDD610 UDL610 UDT610 UEB610 UEJ610 UER610 UEZ610 UFH610 UFP610 UFX610 UGF610 UGN610 UGV610 UHD610 UHL610 UHT610 UIB610 UIJ610 UIR610 UIZ610 UJH610 UJP610 UJX610 UKF610 UKN610 UKV610 ULD610 ULL610 ULT610 UMB610 UMJ610 UMR610 UMZ610 UNH610 UNP610 UNX610 UOF610 UON610 UOV610 UPD610 UPL610 UPT610 UQB610 UQJ610 UQR610 UQZ610 URH610 URP610 URX610 USF610 USN610 USV610 UTD610 UTL610 UTT610 UUB610 UUJ610 UUR610 UUZ610 UVH610 UVP610 UVX610 UWF610 UWN610 UWV610 UXD610 UXL610 UXT610 UYB610 UYJ610 UYR610 UYZ610 UZH610 UZP610 UZX610 VAF610 VAN610 VAV610 VBD610 VBL610 VBT610 VCB610 VCJ610 VCR610 VCZ610 VDH610 VDP610 VDX610 VEF610 VEN610 VEV610 VFD610 VFL610 VFT610 VGB610 VGJ610 VGR610 VGZ610 VHH610 VHP610 VHX610 VIF610 VIN610 VIV610 VJD610 VJL610 VJT610 VKB610 VKJ610 VKR610 VKZ610 VLH610 VLP610 VLX610 VMF610 VMN610 VMV610 VND610 VNL610 VNT610 VOB610 VOJ610 VOR610 VOZ610 VPH610 VPP610 VPX610 VQF610 VQN610 VQV610 VRD610 VRL610 VRT610 VSB610 VSJ610 VSR610 VSZ610 VTH610 VTP610 VTX610 VUF610 VUN610 VUV610 VVD610 VVL610 VVT610 VWB610 VWJ610 VWR610 VWZ610 VXH610 VXP610 VXX610 VYF610 VYN610 VYV610 VZD610 VZL610 VZT610 WAB610 WAJ610 WAR610 WAZ610 WBH610 WBP610 WBX610 WCF610 WCN610 WCV610 WDD610 WDL610 WDT610 WEB610 WEJ610 WER610 WEZ610 WFH610 WFP610 WFX610 WGF610 WGN610 WGV610 WHD610 WHL610 WHT610 WIB610 WIJ610 WIR610 WIZ610 WJH610 WJP610 WJX610 WKF610 WKN610 WKV610 WLD610 WLL610 WLT610 WMB610 WMJ610 WMR610 WMZ610 WNH610 WNP610 WNX610 WOF610 WON610 WOV610 WPD610 WPL610 WPT610 WQB610 WQJ610 WQR610 WQZ610 WRH610 WRP610 WRX610 WSF610 WSN610 WSV610 WTD610 WTL610 WTT610 WUB610 WUJ610 WUR610 WUZ610 WVH610 WVP610 WVX610 WWF610 WWN610 WWV610 WXD610 WXL610 WXT610 WYB610 WYJ610 WYR610 WYZ610 WZH610 WZP610 WZX610 XAF610 XAN610 XAV610 XBD610 XBL610 XBT610 XCB610 XCJ610 XCR610 XCZ610 XDH610 XDP610 XDX610 XEF610 XEN610 XEV610 XFD610">
    <cfRule type="containsText" dxfId="43" priority="53" stopIfTrue="1" operator="containsText" text="x,xx">
      <formula>NOT(ISERROR(SEARCH("x,xx",P610)))</formula>
    </cfRule>
  </conditionalFormatting>
  <conditionalFormatting sqref="J317">
    <cfRule type="containsText" dxfId="42" priority="59" stopIfTrue="1" operator="containsText" text="x,xx">
      <formula>NOT(ISERROR(SEARCH("x,xx",J317)))</formula>
    </cfRule>
  </conditionalFormatting>
  <conditionalFormatting sqref="C611">
    <cfRule type="containsText" dxfId="41" priority="58" stopIfTrue="1" operator="containsText" text="x,xx">
      <formula>NOT(ISERROR(SEARCH("x,xx",C611)))</formula>
    </cfRule>
  </conditionalFormatting>
  <conditionalFormatting sqref="C606">
    <cfRule type="containsText" dxfId="40" priority="44" stopIfTrue="1" operator="containsText" text="x,xx">
      <formula>NOT(ISERROR(SEARCH("x,xx",C606)))</formula>
    </cfRule>
  </conditionalFormatting>
  <conditionalFormatting sqref="G611">
    <cfRule type="containsText" dxfId="39" priority="57" stopIfTrue="1" operator="containsText" text="x,xx">
      <formula>NOT(ISERROR(SEARCH("x,xx",G611)))</formula>
    </cfRule>
  </conditionalFormatting>
  <conditionalFormatting sqref="C596">
    <cfRule type="containsText" dxfId="38" priority="43" stopIfTrue="1" operator="containsText" text="x,xx">
      <formula>NOT(ISERROR(SEARCH("x,xx",C596)))</formula>
    </cfRule>
  </conditionalFormatting>
  <conditionalFormatting sqref="C598">
    <cfRule type="containsText" dxfId="37" priority="48" stopIfTrue="1" operator="containsText" text="x,xx">
      <formula>NOT(ISERROR(SEARCH("x,xx",C598)))</formula>
    </cfRule>
  </conditionalFormatting>
  <conditionalFormatting sqref="C610">
    <cfRule type="containsText" dxfId="36" priority="52" stopIfTrue="1" operator="containsText" text="x,xx">
      <formula>NOT(ISERROR(SEARCH("x,xx",C610)))</formula>
    </cfRule>
  </conditionalFormatting>
  <conditionalFormatting sqref="C616">
    <cfRule type="containsText" dxfId="35" priority="38" stopIfTrue="1" operator="containsText" text="x,xx">
      <formula>NOT(ISERROR(SEARCH("x,xx",C616)))</formula>
    </cfRule>
  </conditionalFormatting>
  <conditionalFormatting sqref="J596">
    <cfRule type="containsText" dxfId="34" priority="42" stopIfTrue="1" operator="containsText" text="x,xx">
      <formula>NOT(ISERROR(SEARCH("x,xx",J596)))</formula>
    </cfRule>
  </conditionalFormatting>
  <conditionalFormatting sqref="J592">
    <cfRule type="containsText" dxfId="33" priority="45" stopIfTrue="1" operator="containsText" text="x,xx">
      <formula>NOT(ISERROR(SEARCH("x,xx",J592)))</formula>
    </cfRule>
  </conditionalFormatting>
  <conditionalFormatting sqref="C592">
    <cfRule type="containsText" dxfId="32" priority="47" stopIfTrue="1" operator="containsText" text="x,xx">
      <formula>NOT(ISERROR(SEARCH("x,xx",C592)))</formula>
    </cfRule>
  </conditionalFormatting>
  <conditionalFormatting sqref="C618">
    <cfRule type="containsText" dxfId="31" priority="34" stopIfTrue="1" operator="containsText" text="x,xx">
      <formula>NOT(ISERROR(SEARCH("x,xx",C618)))</formula>
    </cfRule>
  </conditionalFormatting>
  <conditionalFormatting sqref="C615">
    <cfRule type="containsText" dxfId="30" priority="39" stopIfTrue="1" operator="containsText" text="x,xx">
      <formula>NOT(ISERROR(SEARCH("x,xx",C615)))</formula>
    </cfRule>
  </conditionalFormatting>
  <conditionalFormatting sqref="D550">
    <cfRule type="containsText" dxfId="29" priority="37" stopIfTrue="1" operator="containsText" text="x,xx">
      <formula>NOT(ISERROR(SEARCH("x,xx",D550)))</formula>
    </cfRule>
  </conditionalFormatting>
  <conditionalFormatting sqref="C617">
    <cfRule type="containsText" dxfId="28" priority="35" stopIfTrue="1" operator="containsText" text="x,xx">
      <formula>NOT(ISERROR(SEARCH("x,xx",C617)))</formula>
    </cfRule>
  </conditionalFormatting>
  <conditionalFormatting sqref="J288">
    <cfRule type="containsText" dxfId="27" priority="28" stopIfTrue="1" operator="containsText" text="x,xx">
      <formula>NOT(ISERROR(SEARCH("x,xx",J288)))</formula>
    </cfRule>
  </conditionalFormatting>
  <conditionalFormatting sqref="C439:C440">
    <cfRule type="containsText" dxfId="26" priority="27" stopIfTrue="1" operator="containsText" text="x,xx">
      <formula>NOT(ISERROR(SEARCH("x,xx",C439)))</formula>
    </cfRule>
  </conditionalFormatting>
  <conditionalFormatting sqref="C433">
    <cfRule type="containsText" dxfId="25" priority="25" stopIfTrue="1" operator="containsText" text="x,xx">
      <formula>NOT(ISERROR(SEARCH("x,xx",C433)))</formula>
    </cfRule>
  </conditionalFormatting>
  <conditionalFormatting sqref="C441">
    <cfRule type="containsText" dxfId="24" priority="26" stopIfTrue="1" operator="containsText" text="x,xx">
      <formula>NOT(ISERROR(SEARCH("x,xx",C441)))</formula>
    </cfRule>
  </conditionalFormatting>
  <conditionalFormatting sqref="C432">
    <cfRule type="containsText" dxfId="23" priority="24" stopIfTrue="1" operator="containsText" text="x,xx">
      <formula>NOT(ISERROR(SEARCH("x,xx",C432)))</formula>
    </cfRule>
  </conditionalFormatting>
  <conditionalFormatting sqref="C434">
    <cfRule type="containsText" dxfId="22" priority="23" stopIfTrue="1" operator="containsText" text="x,xx">
      <formula>NOT(ISERROR(SEARCH("x,xx",C434)))</formula>
    </cfRule>
  </conditionalFormatting>
  <conditionalFormatting sqref="C471">
    <cfRule type="containsText" dxfId="21" priority="22" stopIfTrue="1" operator="containsText" text="x,xx">
      <formula>NOT(ISERROR(SEARCH("x,xx",C471)))</formula>
    </cfRule>
  </conditionalFormatting>
  <conditionalFormatting sqref="C472">
    <cfRule type="containsText" dxfId="20" priority="21" stopIfTrue="1" operator="containsText" text="x,xx">
      <formula>NOT(ISERROR(SEARCH("x,xx",C472)))</formula>
    </cfRule>
  </conditionalFormatting>
  <conditionalFormatting sqref="C466">
    <cfRule type="containsText" dxfId="19" priority="20" stopIfTrue="1" operator="containsText" text="x,xx">
      <formula>NOT(ISERROR(SEARCH("x,xx",C466)))</formula>
    </cfRule>
  </conditionalFormatting>
  <conditionalFormatting sqref="C508">
    <cfRule type="containsText" dxfId="18" priority="18" stopIfTrue="1" operator="containsText" text="x,xx">
      <formula>NOT(ISERROR(SEARCH("x,xx",C508)))</formula>
    </cfRule>
  </conditionalFormatting>
  <conditionalFormatting sqref="C505">
    <cfRule type="containsText" dxfId="17" priority="19" stopIfTrue="1" operator="containsText" text="x,xx">
      <formula>NOT(ISERROR(SEARCH("x,xx",C505)))</formula>
    </cfRule>
  </conditionalFormatting>
  <conditionalFormatting sqref="C498">
    <cfRule type="containsText" dxfId="16" priority="17" stopIfTrue="1" operator="containsText" text="x,xx">
      <formula>NOT(ISERROR(SEARCH("x,xx",C498)))</formula>
    </cfRule>
  </conditionalFormatting>
  <conditionalFormatting sqref="C506:C507">
    <cfRule type="containsText" dxfId="15" priority="16" stopIfTrue="1" operator="containsText" text="x,xx">
      <formula>NOT(ISERROR(SEARCH("x,xx",C506)))</formula>
    </cfRule>
  </conditionalFormatting>
  <conditionalFormatting sqref="C499">
    <cfRule type="containsText" dxfId="14" priority="15" stopIfTrue="1" operator="containsText" text="x,xx">
      <formula>NOT(ISERROR(SEARCH("x,xx",C499)))</formula>
    </cfRule>
  </conditionalFormatting>
  <conditionalFormatting sqref="C500">
    <cfRule type="containsText" dxfId="13" priority="14" stopIfTrue="1" operator="containsText" text="x,xx">
      <formula>NOT(ISERROR(SEARCH("x,xx",C500)))</formula>
    </cfRule>
  </conditionalFormatting>
  <conditionalFormatting sqref="C542">
    <cfRule type="containsText" dxfId="12" priority="12" stopIfTrue="1" operator="containsText" text="x,xx">
      <formula>NOT(ISERROR(SEARCH("x,xx",C542)))</formula>
    </cfRule>
  </conditionalFormatting>
  <conditionalFormatting sqref="C541">
    <cfRule type="containsText" dxfId="11" priority="13" stopIfTrue="1" operator="containsText" text="x,xx">
      <formula>NOT(ISERROR(SEARCH("x,xx",C541)))</formula>
    </cfRule>
  </conditionalFormatting>
  <conditionalFormatting sqref="C535">
    <cfRule type="containsText" dxfId="10" priority="11" stopIfTrue="1" operator="containsText" text="x,xx">
      <formula>NOT(ISERROR(SEARCH("x,xx",C535)))</formula>
    </cfRule>
  </conditionalFormatting>
  <conditionalFormatting sqref="C536">
    <cfRule type="containsText" dxfId="9" priority="10" stopIfTrue="1" operator="containsText" text="x,xx">
      <formula>NOT(ISERROR(SEARCH("x,xx",C536)))</formula>
    </cfRule>
  </conditionalFormatting>
  <conditionalFormatting sqref="C279">
    <cfRule type="containsText" dxfId="8" priority="9" stopIfTrue="1" operator="containsText" text="x,xx">
      <formula>NOT(ISERROR(SEARCH("x,xx",C279)))</formula>
    </cfRule>
  </conditionalFormatting>
  <conditionalFormatting sqref="C280">
    <cfRule type="containsText" dxfId="7" priority="8" stopIfTrue="1" operator="containsText" text="x,xx">
      <formula>NOT(ISERROR(SEARCH("x,xx",C280)))</formula>
    </cfRule>
  </conditionalFormatting>
  <conditionalFormatting sqref="C281">
    <cfRule type="containsText" dxfId="6" priority="7" stopIfTrue="1" operator="containsText" text="x,xx">
      <formula>NOT(ISERROR(SEARCH("x,xx",C281)))</formula>
    </cfRule>
  </conditionalFormatting>
  <conditionalFormatting sqref="C286">
    <cfRule type="containsText" dxfId="5" priority="6" stopIfTrue="1" operator="containsText" text="x,xx">
      <formula>NOT(ISERROR(SEARCH("x,xx",C286)))</formula>
    </cfRule>
  </conditionalFormatting>
  <conditionalFormatting sqref="C287">
    <cfRule type="containsText" dxfId="4" priority="5" stopIfTrue="1" operator="containsText" text="x,xx">
      <formula>NOT(ISERROR(SEARCH("x,xx",C287)))</formula>
    </cfRule>
  </conditionalFormatting>
  <conditionalFormatting sqref="J610">
    <cfRule type="containsText" dxfId="3" priority="4" stopIfTrue="1" operator="containsText" text="x,xx">
      <formula>NOT(ISERROR(SEARCH("x,xx",J610)))</formula>
    </cfRule>
  </conditionalFormatting>
  <conditionalFormatting sqref="F60">
    <cfRule type="containsText" dxfId="2" priority="3" stopIfTrue="1" operator="containsText" text="x,xx">
      <formula>NOT(ISERROR(SEARCH("x,xx",F60)))</formula>
    </cfRule>
  </conditionalFormatting>
  <conditionalFormatting sqref="F68">
    <cfRule type="containsText" dxfId="1" priority="2" stopIfTrue="1" operator="containsText" text="x,xx">
      <formula>NOT(ISERROR(SEARCH("x,xx",F68)))</formula>
    </cfRule>
  </conditionalFormatting>
  <conditionalFormatting sqref="G71">
    <cfRule type="containsText" dxfId="0" priority="1" stopIfTrue="1" operator="containsText" text="x,xx">
      <formula>NOT(ISERROR(SEARCH("x,xx",G71)))</formula>
    </cfRule>
  </conditionalFormatting>
  <printOptions horizontalCentered="1"/>
  <pageMargins left="0.7" right="0.7" top="0.75" bottom="0.75" header="0.3" footer="0.3"/>
  <pageSetup paperSize="9" scale="91" fitToHeight="0" orientation="landscape" r:id="rId1"/>
  <headerFooter>
    <oddHeader xml:space="preserve">&amp;L
&amp;G&amp;C&amp;"-,Negrito"&amp;11&amp;K03+000
&amp;K03+055UNIDADE DE ENGENHARIA&amp;R&amp;"-,Negrito"&amp;12&amp;K03+000
</oddHeader>
    <oddFooter>&amp;R&amp;"-,Regular"&amp;9&amp;K03+039
                                              Pág. &amp;P/&amp;N</oddFooter>
  </headerFooter>
  <rowBreaks count="22" manualBreakCount="22">
    <brk id="28" max="7" man="1"/>
    <brk id="56" max="7" man="1"/>
    <brk id="82" max="7" man="1"/>
    <brk id="106" max="7" man="1"/>
    <brk id="129" max="7" man="1"/>
    <brk id="153" max="7" man="1"/>
    <brk id="179" max="7" man="1"/>
    <brk id="203" max="7" man="1"/>
    <brk id="228" max="7" man="1"/>
    <brk id="253" max="7" man="1"/>
    <brk id="277" max="7" man="1"/>
    <brk id="304" max="7" man="1"/>
    <brk id="330" max="7" man="1"/>
    <brk id="355" max="7" man="1"/>
    <brk id="383" max="7" man="1"/>
    <brk id="409" max="7" man="1"/>
    <brk id="430" max="7" man="1"/>
    <brk id="452" max="7" man="1"/>
    <brk id="477" max="7" man="1"/>
    <brk id="502" max="7" man="1"/>
    <brk id="524" max="7" man="1"/>
    <brk id="547" max="7"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showGridLines="0" zoomScaleNormal="100" zoomScalePageLayoutView="85" workbookViewId="0">
      <selection activeCell="D7" sqref="D7"/>
    </sheetView>
  </sheetViews>
  <sheetFormatPr defaultColWidth="8.85546875" defaultRowHeight="12.75" x14ac:dyDescent="0.2"/>
  <cols>
    <col min="1" max="1" width="10.28515625" style="20" customWidth="1"/>
    <col min="2" max="2" width="6.28515625" style="20" customWidth="1"/>
    <col min="3" max="3" width="43.5703125" style="20" customWidth="1"/>
    <col min="4" max="4" width="11.140625" style="20" customWidth="1"/>
    <col min="5" max="6" width="8.85546875" style="20"/>
    <col min="7" max="7" width="31.42578125" style="20" customWidth="1"/>
    <col min="8" max="8" width="8.85546875" style="20"/>
    <col min="9" max="9" width="10.28515625" style="20" customWidth="1"/>
    <col min="10" max="16384" width="8.85546875" style="20"/>
  </cols>
  <sheetData>
    <row r="1" spans="1:8" x14ac:dyDescent="0.2">
      <c r="A1" s="19"/>
      <c r="B1" s="19"/>
      <c r="C1" s="19"/>
      <c r="D1" s="19"/>
      <c r="E1" s="1"/>
    </row>
    <row r="2" spans="1:8" x14ac:dyDescent="0.2">
      <c r="A2" s="19"/>
      <c r="B2" s="19"/>
      <c r="C2" s="19"/>
      <c r="D2" s="19"/>
      <c r="E2" s="1"/>
    </row>
    <row r="3" spans="1:8" x14ac:dyDescent="0.2">
      <c r="A3" s="19"/>
      <c r="B3" s="19"/>
      <c r="C3" s="19"/>
      <c r="D3" s="19"/>
      <c r="E3" s="1"/>
    </row>
    <row r="4" spans="1:8" ht="12.75" customHeight="1" x14ac:dyDescent="0.2">
      <c r="A4" s="21"/>
      <c r="B4" s="185" t="s">
        <v>36</v>
      </c>
      <c r="C4" s="185"/>
      <c r="D4" s="185"/>
      <c r="E4" s="1"/>
    </row>
    <row r="5" spans="1:8" s="24" customFormat="1" ht="13.5" thickBot="1" x14ac:dyDescent="0.25">
      <c r="A5" s="23"/>
      <c r="B5" s="23"/>
      <c r="C5" s="23"/>
      <c r="D5" s="23"/>
      <c r="E5" s="23"/>
    </row>
    <row r="6" spans="1:8" ht="15" x14ac:dyDescent="0.2">
      <c r="A6" s="2"/>
      <c r="B6" s="61"/>
      <c r="C6" s="62" t="s">
        <v>12</v>
      </c>
      <c r="D6" s="62"/>
      <c r="E6" s="2"/>
      <c r="F6" s="186" t="s">
        <v>35</v>
      </c>
      <c r="G6" s="186"/>
      <c r="H6" s="186"/>
    </row>
    <row r="7" spans="1:8" ht="15" x14ac:dyDescent="0.2">
      <c r="A7" s="1"/>
      <c r="B7" s="43">
        <v>1</v>
      </c>
      <c r="C7" s="47" t="s">
        <v>13</v>
      </c>
      <c r="D7" s="48">
        <v>3.5000000000000003E-2</v>
      </c>
      <c r="E7" s="1"/>
      <c r="F7" s="29" t="s">
        <v>27</v>
      </c>
      <c r="G7" s="29"/>
      <c r="H7" s="29"/>
    </row>
    <row r="8" spans="1:8" ht="15" x14ac:dyDescent="0.2">
      <c r="A8" s="1"/>
      <c r="B8" s="43">
        <v>2</v>
      </c>
      <c r="C8" s="47" t="s">
        <v>14</v>
      </c>
      <c r="D8" s="48">
        <v>8.9999999999999993E-3</v>
      </c>
      <c r="E8" s="1"/>
      <c r="F8" s="29" t="s">
        <v>28</v>
      </c>
      <c r="G8" s="29"/>
      <c r="H8" s="29"/>
    </row>
    <row r="9" spans="1:8" ht="15" x14ac:dyDescent="0.2">
      <c r="A9" s="1"/>
      <c r="B9" s="55">
        <v>3</v>
      </c>
      <c r="C9" s="59" t="s">
        <v>15</v>
      </c>
      <c r="D9" s="60">
        <v>1.26E-2</v>
      </c>
      <c r="E9" s="1"/>
      <c r="F9" s="29" t="s">
        <v>29</v>
      </c>
      <c r="G9" s="29"/>
      <c r="H9" s="29"/>
    </row>
    <row r="10" spans="1:8" ht="15" x14ac:dyDescent="0.2">
      <c r="A10" s="1"/>
      <c r="B10" s="43"/>
      <c r="C10" s="47"/>
      <c r="D10" s="63"/>
      <c r="E10" s="1"/>
      <c r="F10" s="29" t="s">
        <v>30</v>
      </c>
      <c r="G10" s="29"/>
      <c r="H10" s="29"/>
    </row>
    <row r="11" spans="1:8" ht="15" x14ac:dyDescent="0.2">
      <c r="A11" s="1"/>
      <c r="B11" s="49">
        <v>4</v>
      </c>
      <c r="C11" s="50" t="s">
        <v>16</v>
      </c>
      <c r="D11" s="51">
        <v>7.0000000000000007E-2</v>
      </c>
      <c r="E11" s="1"/>
      <c r="F11" s="29" t="s">
        <v>31</v>
      </c>
      <c r="G11" s="29"/>
      <c r="H11" s="29"/>
    </row>
    <row r="12" spans="1:8" ht="15" x14ac:dyDescent="0.2">
      <c r="A12" s="1"/>
      <c r="B12" s="46"/>
      <c r="C12" s="47"/>
      <c r="D12" s="63"/>
      <c r="E12" s="1"/>
      <c r="F12" s="30" t="s">
        <v>32</v>
      </c>
      <c r="G12" s="30"/>
      <c r="H12" s="30"/>
    </row>
    <row r="13" spans="1:8" x14ac:dyDescent="0.2">
      <c r="A13" s="1"/>
      <c r="B13" s="40">
        <v>5</v>
      </c>
      <c r="C13" s="41" t="s">
        <v>17</v>
      </c>
      <c r="D13" s="58">
        <f>SUM(D14:D17)</f>
        <v>8.6499999999999994E-2</v>
      </c>
      <c r="E13" s="1"/>
      <c r="F13" s="31"/>
      <c r="G13" s="31"/>
      <c r="H13" s="31"/>
    </row>
    <row r="14" spans="1:8" ht="13.9" customHeight="1" x14ac:dyDescent="0.2">
      <c r="A14" s="1"/>
      <c r="B14" s="52" t="s">
        <v>18</v>
      </c>
      <c r="C14" s="53" t="s">
        <v>19</v>
      </c>
      <c r="D14" s="54">
        <v>0.03</v>
      </c>
      <c r="E14" s="1"/>
      <c r="F14" s="32"/>
      <c r="G14" s="25"/>
      <c r="H14" s="25"/>
    </row>
    <row r="15" spans="1:8" x14ac:dyDescent="0.2">
      <c r="A15" s="1"/>
      <c r="B15" s="43" t="s">
        <v>20</v>
      </c>
      <c r="C15" s="44" t="s">
        <v>21</v>
      </c>
      <c r="D15" s="45">
        <v>6.4999999999999997E-3</v>
      </c>
      <c r="E15" s="1"/>
      <c r="F15" s="25"/>
      <c r="G15" s="25"/>
      <c r="H15" s="25"/>
    </row>
    <row r="16" spans="1:8" x14ac:dyDescent="0.2">
      <c r="A16" s="1"/>
      <c r="B16" s="43" t="s">
        <v>22</v>
      </c>
      <c r="C16" s="44" t="s">
        <v>23</v>
      </c>
      <c r="D16" s="45">
        <v>0.03</v>
      </c>
      <c r="E16" s="1"/>
      <c r="F16" s="25"/>
      <c r="G16" s="25"/>
      <c r="H16" s="25"/>
    </row>
    <row r="17" spans="1:10" x14ac:dyDescent="0.2">
      <c r="A17" s="1"/>
      <c r="B17" s="55" t="s">
        <v>24</v>
      </c>
      <c r="C17" s="56" t="s">
        <v>25</v>
      </c>
      <c r="D17" s="57">
        <v>0.02</v>
      </c>
      <c r="E17" s="1"/>
      <c r="F17" s="187"/>
      <c r="G17" s="187"/>
      <c r="H17" s="187"/>
    </row>
    <row r="18" spans="1:10" ht="13.9" customHeight="1" x14ac:dyDescent="0.2">
      <c r="A18" s="1"/>
      <c r="B18" s="43"/>
      <c r="C18" s="44"/>
      <c r="D18" s="64"/>
      <c r="E18" s="1"/>
      <c r="F18" s="186" t="s">
        <v>38</v>
      </c>
      <c r="G18" s="186"/>
      <c r="H18" s="186"/>
    </row>
    <row r="19" spans="1:10" x14ac:dyDescent="0.2">
      <c r="A19" s="3"/>
      <c r="B19" s="40">
        <v>6</v>
      </c>
      <c r="C19" s="41" t="s">
        <v>26</v>
      </c>
      <c r="D19" s="42">
        <v>0.01</v>
      </c>
      <c r="E19" s="3"/>
      <c r="F19" s="188" t="s">
        <v>37</v>
      </c>
      <c r="G19" s="188"/>
      <c r="H19" s="188"/>
    </row>
    <row r="20" spans="1:10" x14ac:dyDescent="0.2">
      <c r="A20" s="3"/>
      <c r="B20" s="191"/>
      <c r="C20" s="191"/>
      <c r="D20" s="191"/>
      <c r="E20" s="4"/>
      <c r="F20" s="189"/>
      <c r="G20" s="189"/>
      <c r="H20" s="189"/>
    </row>
    <row r="21" spans="1:10" ht="13.5" thickBot="1" x14ac:dyDescent="0.25">
      <c r="A21" s="3"/>
      <c r="B21" s="37"/>
      <c r="C21" s="38" t="s">
        <v>33</v>
      </c>
      <c r="D21" s="39">
        <f>(((1+D7+D8+D9)*(1+D19)*(1+D11)/(1-D13))-1)</f>
        <v>0.25</v>
      </c>
      <c r="E21" s="4"/>
      <c r="F21" s="189"/>
      <c r="G21" s="189"/>
      <c r="H21" s="189"/>
    </row>
    <row r="22" spans="1:10" x14ac:dyDescent="0.2">
      <c r="A22" s="3"/>
      <c r="D22" s="22"/>
      <c r="E22" s="5"/>
      <c r="F22" s="189"/>
      <c r="G22" s="189"/>
      <c r="H22" s="189"/>
    </row>
    <row r="23" spans="1:10" ht="13.5" thickBot="1" x14ac:dyDescent="0.25">
      <c r="A23" s="3"/>
      <c r="B23" s="36" t="s">
        <v>34</v>
      </c>
      <c r="C23" s="32"/>
      <c r="D23" s="22"/>
      <c r="E23" s="5"/>
      <c r="F23" s="189"/>
      <c r="G23" s="189"/>
      <c r="H23" s="189"/>
    </row>
    <row r="24" spans="1:10" x14ac:dyDescent="0.2">
      <c r="A24" s="3"/>
      <c r="B24" s="192" t="s">
        <v>40</v>
      </c>
      <c r="C24" s="192"/>
      <c r="D24" s="192"/>
      <c r="E24" s="5"/>
      <c r="F24" s="189"/>
      <c r="G24" s="189"/>
      <c r="H24" s="189"/>
    </row>
    <row r="25" spans="1:10" ht="13.5" thickBot="1" x14ac:dyDescent="0.25">
      <c r="B25" s="193" t="s">
        <v>39</v>
      </c>
      <c r="C25" s="193"/>
      <c r="D25" s="193"/>
      <c r="F25" s="190"/>
      <c r="G25" s="190"/>
      <c r="H25" s="190"/>
    </row>
    <row r="27" spans="1:10" x14ac:dyDescent="0.2">
      <c r="A27" s="32"/>
      <c r="B27" s="32"/>
      <c r="C27" s="32"/>
      <c r="D27" s="32"/>
      <c r="E27" s="35"/>
      <c r="F27" s="35"/>
      <c r="G27" s="35"/>
      <c r="H27" s="35"/>
      <c r="I27" s="35"/>
      <c r="J27" s="25"/>
    </row>
    <row r="28" spans="1:10" x14ac:dyDescent="0.2">
      <c r="A28" s="32"/>
      <c r="B28" s="32"/>
      <c r="C28" s="32"/>
      <c r="D28" s="32"/>
      <c r="E28" s="32"/>
      <c r="F28" s="32"/>
      <c r="G28" s="32"/>
      <c r="H28" s="32"/>
      <c r="I28" s="32"/>
    </row>
    <row r="29" spans="1:10" ht="14.45" customHeight="1" x14ac:dyDescent="0.2">
      <c r="B29" s="32"/>
      <c r="C29" s="32"/>
      <c r="D29" s="32"/>
      <c r="E29" s="26"/>
      <c r="F29" s="32"/>
      <c r="G29" s="32"/>
      <c r="H29" s="32"/>
    </row>
    <row r="30" spans="1:10" ht="15" x14ac:dyDescent="0.2">
      <c r="B30" s="32"/>
      <c r="C30" s="32"/>
      <c r="D30" s="32"/>
      <c r="E30" s="27"/>
      <c r="F30" s="32"/>
      <c r="G30" s="32"/>
      <c r="H30" s="32"/>
    </row>
    <row r="31" spans="1:10" ht="15" x14ac:dyDescent="0.2">
      <c r="B31" s="32"/>
      <c r="C31" s="32"/>
      <c r="D31" s="32"/>
      <c r="E31" s="27"/>
      <c r="F31" s="32"/>
      <c r="G31" s="32"/>
      <c r="H31" s="32"/>
    </row>
    <row r="32" spans="1:10" ht="15" x14ac:dyDescent="0.2">
      <c r="B32" s="32"/>
      <c r="C32" s="32"/>
      <c r="D32" s="32"/>
      <c r="E32" s="27"/>
      <c r="F32" s="32"/>
      <c r="G32" s="32"/>
      <c r="H32" s="32"/>
    </row>
    <row r="33" spans="2:8" ht="15" x14ac:dyDescent="0.2">
      <c r="B33" s="33"/>
      <c r="C33" s="33"/>
      <c r="D33" s="33"/>
      <c r="E33" s="34"/>
      <c r="F33" s="33"/>
      <c r="G33" s="33"/>
      <c r="H33" s="33"/>
    </row>
    <row r="34" spans="2:8" ht="15" x14ac:dyDescent="0.2">
      <c r="E34" s="27"/>
    </row>
    <row r="35" spans="2:8" ht="15" x14ac:dyDescent="0.2">
      <c r="E35" s="28"/>
    </row>
  </sheetData>
  <sheetProtection algorithmName="SHA-512" hashValue="eyPuh2iXQmE5lBtbob1L825IGYB6TIZZ5cFtGQlM1MX0vkos8T+bbvoJVmVdVvTXlBxP3sS9vc3yNF7dGDOrEw==" saltValue="CaxJnhFIBtTqkBpEb0Eppg==" spinCount="100000" sheet="1" selectLockedCells="1"/>
  <mergeCells count="8">
    <mergeCell ref="B4:D4"/>
    <mergeCell ref="F18:H18"/>
    <mergeCell ref="F17:H17"/>
    <mergeCell ref="F19:H25"/>
    <mergeCell ref="B20:D20"/>
    <mergeCell ref="F6:H6"/>
    <mergeCell ref="B24:D24"/>
    <mergeCell ref="B25:D25"/>
  </mergeCells>
  <printOptions horizontalCentered="1"/>
  <pageMargins left="0.39370078740157483" right="0.39370078740157483" top="0.98425196850393704" bottom="0.59055118110236227" header="0.31496062992125984" footer="0.31496062992125984"/>
  <pageSetup paperSize="9" orientation="landscape" r:id="rId1"/>
  <headerFooter>
    <oddHeader>&amp;L
&amp;G&amp;C&amp;"-,Negrito"&amp;11&amp;K03+039
UNIDADE DE ENGENHARIA&amp;R&amp;"-,Negrito"&amp;K03+039
PROCESSO Nº. xxxxxxx/20xx</oddHeader>
    <oddFooter>&amp;R&amp;"-,Regular"&amp;9&amp;K03+039Pág. &amp;P/&amp;N</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2</vt:i4>
      </vt:variant>
      <vt:variant>
        <vt:lpstr>Intervalos nomeados</vt:lpstr>
      </vt:variant>
      <vt:variant>
        <vt:i4>2</vt:i4>
      </vt:variant>
    </vt:vector>
  </HeadingPairs>
  <TitlesOfParts>
    <vt:vector size="4" baseType="lpstr">
      <vt:lpstr>Planilha de Orçamento</vt:lpstr>
      <vt:lpstr>BDI</vt:lpstr>
      <vt:lpstr>BDI!Area_de_impressao</vt:lpstr>
      <vt:lpstr>'Planilha de Orçamento'!Area_de_impressao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Marcos Andre</dc:creator>
  <cp:lastModifiedBy>Adriana Rolim Vianna Gregory</cp:lastModifiedBy>
  <cp:lastPrinted>2021-02-25T15:01:46Z</cp:lastPrinted>
  <dcterms:created xsi:type="dcterms:W3CDTF">2000-05-25T11:19:14Z</dcterms:created>
  <dcterms:modified xsi:type="dcterms:W3CDTF">2021-08-16T13:26:41Z</dcterms:modified>
</cp:coreProperties>
</file>